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0730" windowHeight="11760"/>
  </bookViews>
  <sheets>
    <sheet name="прилож №8   " sheetId="17" r:id="rId1"/>
  </sheets>
  <calcPr calcId="144525"/>
</workbook>
</file>

<file path=xl/calcChain.xml><?xml version="1.0" encoding="utf-8"?>
<calcChain xmlns="http://schemas.openxmlformats.org/spreadsheetml/2006/main">
  <c r="G118" i="17" l="1"/>
  <c r="G95" i="17" l="1"/>
  <c r="G114" i="17"/>
  <c r="G22" i="17"/>
  <c r="G10" i="17"/>
  <c r="G103" i="17" l="1"/>
  <c r="G42" i="17"/>
  <c r="G75" i="17" l="1"/>
  <c r="G72" i="17"/>
  <c r="G69" i="17"/>
  <c r="G66" i="17"/>
  <c r="G63" i="17"/>
  <c r="G60" i="17"/>
  <c r="G57" i="17"/>
  <c r="G54" i="17"/>
  <c r="G51" i="17"/>
  <c r="G48" i="17"/>
  <c r="G45" i="17"/>
  <c r="G37" i="17"/>
  <c r="G12" i="17"/>
  <c r="G41" i="17" l="1"/>
  <c r="G78" i="17"/>
</calcChain>
</file>

<file path=xl/sharedStrings.xml><?xml version="1.0" encoding="utf-8"?>
<sst xmlns="http://schemas.openxmlformats.org/spreadsheetml/2006/main" count="625" uniqueCount="102">
  <si>
    <t>Сумма</t>
  </si>
  <si>
    <t>Наименование</t>
  </si>
  <si>
    <t>Мин</t>
  </si>
  <si>
    <t>Рз</t>
  </si>
  <si>
    <t>ПР</t>
  </si>
  <si>
    <t>ЦСР</t>
  </si>
  <si>
    <t>ВР</t>
  </si>
  <si>
    <t>ГЛАВА МО</t>
  </si>
  <si>
    <t>МЕСТНАЯ ВЛАСТЬ</t>
  </si>
  <si>
    <t>Закупка товаров работ и услуг в сфере информационно коммуникационных технологий</t>
  </si>
  <si>
    <t>Прочая закупка товаров, работ и услуг для обеспечения муниципальных нужд</t>
  </si>
  <si>
    <t>Иные бюджетные ассигнования</t>
  </si>
  <si>
    <t>Фонд оплаты труда учреждений</t>
  </si>
  <si>
    <t>Взносы по обязательному соц. страхованию на выплаты по оплату труда работников и иные выплаты работникам учреждений</t>
  </si>
  <si>
    <t>МКУ «ОАГ и ЗО»</t>
  </si>
  <si>
    <t>Дорожное хозяйство</t>
  </si>
  <si>
    <t>Прочие мероприятия по благоустройству городских округов</t>
  </si>
  <si>
    <t>Дошкольное образование</t>
  </si>
  <si>
    <t>МКДОУ «Детский сад №1 «Солнышко»</t>
  </si>
  <si>
    <t>МКДОУ «Детский сад №2 «Ласточка»</t>
  </si>
  <si>
    <t>МКДОУ «Детский сад №3 «Дюймовочка»</t>
  </si>
  <si>
    <t>МКДОУ «Детский сад №4 «Светлячок»</t>
  </si>
  <si>
    <t>МКДОУ «Детский сад №5 «Теремок»</t>
  </si>
  <si>
    <t>МКДОУ «Детский сад №6 «Чебурашка»</t>
  </si>
  <si>
    <t>МКДОУ «Детский сад №7 «Красная шапочка»</t>
  </si>
  <si>
    <t>МКДОУ «Детский сад №8 «Радуга»</t>
  </si>
  <si>
    <t>МКДОУ «Детский сад №9 «Колосок»</t>
  </si>
  <si>
    <t>МКДОУ «Детский сад №10 «Энергетик»</t>
  </si>
  <si>
    <t>МКДОУ «Детский сад № 11 «Колокольчик»</t>
  </si>
  <si>
    <t>Общее образование</t>
  </si>
  <si>
    <t>Дополнительное образование</t>
  </si>
  <si>
    <t>ДЮСШИ - «ОЛИМПИЕЦ»</t>
  </si>
  <si>
    <t>МКОУДО «ДШИ»</t>
  </si>
  <si>
    <t>МКУ «Дом культуры»</t>
  </si>
  <si>
    <t>МКУ «ЦБС»</t>
  </si>
  <si>
    <t>Всего расходов</t>
  </si>
  <si>
    <t>001</t>
  </si>
  <si>
    <t>00</t>
  </si>
  <si>
    <t>0000000000</t>
  </si>
  <si>
    <t>000</t>
  </si>
  <si>
    <t>01</t>
  </si>
  <si>
    <t>02</t>
  </si>
  <si>
    <t>9980020000</t>
  </si>
  <si>
    <t>04</t>
  </si>
  <si>
    <t>242</t>
  </si>
  <si>
    <t>244</t>
  </si>
  <si>
    <t>05</t>
  </si>
  <si>
    <t>03</t>
  </si>
  <si>
    <t>09</t>
  </si>
  <si>
    <t>07</t>
  </si>
  <si>
    <t>08</t>
  </si>
  <si>
    <t>1520000590</t>
  </si>
  <si>
    <t>9996000500</t>
  </si>
  <si>
    <t>9990000590</t>
  </si>
  <si>
    <t>111</t>
  </si>
  <si>
    <t>119</t>
  </si>
  <si>
    <t>1910106590</t>
  </si>
  <si>
    <t>1920206590</t>
  </si>
  <si>
    <t>000000000</t>
  </si>
  <si>
    <t>1930606590</t>
  </si>
  <si>
    <t>1921110590</t>
  </si>
  <si>
    <t>2020100590</t>
  </si>
  <si>
    <t>2020500590</t>
  </si>
  <si>
    <t>611</t>
  </si>
  <si>
    <t xml:space="preserve">                                                                                                                                        Приложение №8</t>
  </si>
  <si>
    <t>Субсидия на мун. Задание</t>
  </si>
  <si>
    <t>247</t>
  </si>
  <si>
    <t>Закупка энергетических ресурсов</t>
  </si>
  <si>
    <t>Аппарат "УЖКХ и Б"</t>
  </si>
  <si>
    <t>УПРАВЛЕНИЕ ОБРАЗОВАНИЯ</t>
  </si>
  <si>
    <t>МКУ «УКС и СЗ»</t>
  </si>
  <si>
    <t>МКУ «УБ и О»</t>
  </si>
  <si>
    <t>Аппарат УКС И СЗ</t>
  </si>
  <si>
    <t>850</t>
  </si>
  <si>
    <t>МКДОУ «Детский сад № 12 «Золотой ключик»</t>
  </si>
  <si>
    <t>Субсидия на мукниципальное задание</t>
  </si>
  <si>
    <t>МБОУ «СОШ №1»</t>
  </si>
  <si>
    <t>МБОУ «СОШ №2»</t>
  </si>
  <si>
    <t>МБОУ «СОШ №3»</t>
  </si>
  <si>
    <t>МБОУ «СОШ №4»</t>
  </si>
  <si>
    <t>МБОУ «Гимназия №5»</t>
  </si>
  <si>
    <t>МБОУ «СОШ №7»</t>
  </si>
  <si>
    <t>МБОУ «СОШ №8»</t>
  </si>
  <si>
    <t>МБОУ «СОШ №9»</t>
  </si>
  <si>
    <t>МБУДО «ЦДТ»</t>
  </si>
  <si>
    <t>МБУДО «ДЮСШ №1»</t>
  </si>
  <si>
    <t>122</t>
  </si>
  <si>
    <t>Ведомственная структура расходов городского бюджета городского округа "Город Кизилюрт" за 2023 год</t>
  </si>
  <si>
    <t>МДОУДО «ДШИ»</t>
  </si>
  <si>
    <t>МКУ "УЖКХ "</t>
  </si>
  <si>
    <t xml:space="preserve">                                       решению Собрания депутатов городского округа №40-01/06   от 15  декабря 2022 г      </t>
  </si>
  <si>
    <t>Иные выплаты прсоналу государственных (муниципальных) органов</t>
  </si>
  <si>
    <t xml:space="preserve">КИЗИЛЮРТОВСКОЕ ГОРОДСКОЕ СОБРАНИЕ ДЕПУТАТОВ </t>
  </si>
  <si>
    <t>МКУ «РЭО»</t>
  </si>
  <si>
    <t>13</t>
  </si>
  <si>
    <t>Контрольно-счетная комиссия</t>
  </si>
  <si>
    <t>06</t>
  </si>
  <si>
    <t>9360020000</t>
  </si>
  <si>
    <t>МКУ «ЕДДС»</t>
  </si>
  <si>
    <t>(содержание Ц/Б</t>
  </si>
  <si>
    <t>(Содержание Ц/Б)</t>
  </si>
  <si>
    <t>МКУ "Централизованная бухгалтерия"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</si>
</sst>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6" fillId="0" borderId="0" xfId="0" applyFon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164" fontId="1" fillId="0" borderId="2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164" fontId="8" fillId="0" borderId="2" xfId="0" applyNumberFormat="1" applyFont="1" applyBorder="1" applyAlignment="1">
      <alignment horizontal="right" vertical="top" wrapText="1"/>
    </xf>
    <xf numFmtId="164" fontId="9" fillId="0" borderId="2" xfId="0" applyNumberFormat="1" applyFont="1" applyBorder="1" applyAlignment="1">
      <alignment horizontal="right" vertical="top" wrapText="1"/>
    </xf>
    <xf numFmtId="164" fontId="10" fillId="0" borderId="1" xfId="0" applyNumberFormat="1" applyFont="1" applyBorder="1" applyAlignment="1">
      <alignment horizontal="right" vertical="top" wrapText="1"/>
    </xf>
    <xf numFmtId="164" fontId="0" fillId="0" borderId="0" xfId="0" applyNumberFormat="1" applyAlignment="1">
      <alignment horizontal="center" vertical="center"/>
    </xf>
    <xf numFmtId="164" fontId="10" fillId="0" borderId="1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 wrapText="1"/>
    </xf>
    <xf numFmtId="0" fontId="0" fillId="0" borderId="1" xfId="0" applyBorder="1"/>
    <xf numFmtId="164" fontId="8" fillId="0" borderId="4" xfId="0" applyNumberFormat="1" applyFont="1" applyBorder="1" applyAlignment="1">
      <alignment horizontal="right" vertical="top" wrapText="1"/>
    </xf>
    <xf numFmtId="164" fontId="1" fillId="0" borderId="4" xfId="0" applyNumberFormat="1" applyFont="1" applyBorder="1" applyAlignment="1">
      <alignment horizontal="right" vertical="top" wrapText="1"/>
    </xf>
    <xf numFmtId="164" fontId="1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2"/>
  <sheetViews>
    <sheetView tabSelected="1" workbookViewId="0">
      <selection activeCell="I113" sqref="I113"/>
    </sheetView>
  </sheetViews>
  <sheetFormatPr defaultRowHeight="15" x14ac:dyDescent="0.25"/>
  <cols>
    <col min="1" max="1" width="32.5703125" customWidth="1"/>
    <col min="2" max="2" width="7.5703125" customWidth="1"/>
    <col min="3" max="3" width="6.140625" customWidth="1"/>
    <col min="4" max="4" width="6.5703125" customWidth="1"/>
    <col min="5" max="5" width="12.5703125" customWidth="1"/>
    <col min="6" max="6" width="7.5703125" customWidth="1"/>
    <col min="7" max="7" width="11.140625" customWidth="1"/>
  </cols>
  <sheetData>
    <row r="1" spans="1:10" x14ac:dyDescent="0.25">
      <c r="A1" s="36" t="s">
        <v>64</v>
      </c>
      <c r="B1" s="36"/>
      <c r="C1" s="36"/>
      <c r="D1" s="36"/>
      <c r="E1" s="36"/>
      <c r="F1" s="36"/>
      <c r="G1" s="36"/>
      <c r="H1" s="1"/>
      <c r="I1" s="1"/>
      <c r="J1" s="1"/>
    </row>
    <row r="2" spans="1:10" x14ac:dyDescent="0.25">
      <c r="A2" s="37" t="s">
        <v>90</v>
      </c>
      <c r="B2" s="37"/>
      <c r="C2" s="37"/>
      <c r="D2" s="37"/>
      <c r="E2" s="37"/>
      <c r="F2" s="37"/>
      <c r="G2" s="37"/>
      <c r="H2" s="1"/>
      <c r="I2" s="1"/>
      <c r="J2" s="1"/>
    </row>
    <row r="3" spans="1:10" ht="15.75" customHeight="1" x14ac:dyDescent="0.25">
      <c r="A3" s="38" t="s">
        <v>87</v>
      </c>
      <c r="B3" s="39"/>
      <c r="C3" s="39"/>
      <c r="D3" s="39"/>
      <c r="E3" s="39"/>
      <c r="F3" s="39"/>
      <c r="G3" s="39"/>
      <c r="H3" s="1"/>
      <c r="I3" s="1"/>
      <c r="J3" s="1"/>
    </row>
    <row r="4" spans="1:10" ht="15.75" customHeight="1" x14ac:dyDescent="0.25">
      <c r="A4" s="39"/>
      <c r="B4" s="39"/>
      <c r="C4" s="39"/>
      <c r="D4" s="39"/>
      <c r="E4" s="39"/>
      <c r="F4" s="39"/>
      <c r="G4" s="39"/>
      <c r="H4" s="1"/>
      <c r="I4" s="1"/>
      <c r="J4" s="1"/>
    </row>
    <row r="5" spans="1:10" ht="15.75" customHeight="1" x14ac:dyDescent="0.25">
      <c r="A5" s="39"/>
      <c r="B5" s="39"/>
      <c r="C5" s="39"/>
      <c r="D5" s="39"/>
      <c r="E5" s="39"/>
      <c r="F5" s="39"/>
      <c r="G5" s="39"/>
      <c r="H5" s="1"/>
      <c r="I5" s="1"/>
      <c r="J5" s="1"/>
    </row>
    <row r="6" spans="1:10" ht="15.75" customHeight="1" x14ac:dyDescent="0.25">
      <c r="A6" s="40"/>
      <c r="B6" s="40"/>
      <c r="C6" s="40"/>
      <c r="D6" s="40"/>
      <c r="E6" s="40"/>
      <c r="F6" s="40"/>
      <c r="G6" s="40"/>
      <c r="H6" s="1"/>
      <c r="I6" s="1"/>
      <c r="J6" s="1"/>
    </row>
    <row r="7" spans="1:10" s="13" customFormat="1" x14ac:dyDescent="0.25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0</v>
      </c>
      <c r="H7" s="1"/>
      <c r="I7" s="1"/>
      <c r="J7" s="1"/>
    </row>
    <row r="8" spans="1:10" x14ac:dyDescent="0.25">
      <c r="A8" s="4" t="s">
        <v>7</v>
      </c>
      <c r="B8" s="7" t="s">
        <v>36</v>
      </c>
      <c r="C8" s="7" t="s">
        <v>40</v>
      </c>
      <c r="D8" s="7" t="s">
        <v>41</v>
      </c>
      <c r="E8" s="7" t="s">
        <v>38</v>
      </c>
      <c r="F8" s="7" t="s">
        <v>39</v>
      </c>
      <c r="G8" s="24">
        <v>500</v>
      </c>
      <c r="H8" s="1"/>
      <c r="I8" s="10"/>
      <c r="J8" s="10"/>
    </row>
    <row r="9" spans="1:10" ht="38.25" x14ac:dyDescent="0.25">
      <c r="A9" s="6" t="s">
        <v>91</v>
      </c>
      <c r="B9" s="8" t="s">
        <v>36</v>
      </c>
      <c r="C9" s="8" t="s">
        <v>40</v>
      </c>
      <c r="D9" s="8" t="s">
        <v>41</v>
      </c>
      <c r="E9" s="8" t="s">
        <v>42</v>
      </c>
      <c r="F9" s="8" t="s">
        <v>86</v>
      </c>
      <c r="G9" s="20">
        <v>500</v>
      </c>
      <c r="H9" s="1"/>
      <c r="I9" s="10"/>
      <c r="J9" s="10"/>
    </row>
    <row r="10" spans="1:10" ht="25.5" x14ac:dyDescent="0.25">
      <c r="A10" s="4" t="s">
        <v>92</v>
      </c>
      <c r="B10" s="8" t="s">
        <v>36</v>
      </c>
      <c r="C10" s="7" t="s">
        <v>40</v>
      </c>
      <c r="D10" s="7" t="s">
        <v>47</v>
      </c>
      <c r="E10" s="4">
        <v>9110020000</v>
      </c>
      <c r="F10" s="7" t="s">
        <v>39</v>
      </c>
      <c r="G10" s="33">
        <f>SUM(G11:G11)</f>
        <v>-94.1</v>
      </c>
      <c r="H10" s="1"/>
      <c r="I10" s="10"/>
      <c r="J10" s="10"/>
    </row>
    <row r="11" spans="1:10" ht="38.25" x14ac:dyDescent="0.25">
      <c r="A11" s="6" t="s">
        <v>10</v>
      </c>
      <c r="B11" s="8" t="s">
        <v>36</v>
      </c>
      <c r="C11" s="8" t="s">
        <v>40</v>
      </c>
      <c r="D11" s="8" t="s">
        <v>47</v>
      </c>
      <c r="E11" s="6">
        <v>9110020000</v>
      </c>
      <c r="F11" s="6">
        <v>244</v>
      </c>
      <c r="G11" s="34">
        <v>-94.1</v>
      </c>
      <c r="H11" s="1"/>
      <c r="I11" s="10"/>
      <c r="J11" s="10"/>
    </row>
    <row r="12" spans="1:10" x14ac:dyDescent="0.25">
      <c r="A12" s="4" t="s">
        <v>8</v>
      </c>
      <c r="B12" s="7" t="s">
        <v>36</v>
      </c>
      <c r="C12" s="7" t="s">
        <v>40</v>
      </c>
      <c r="D12" s="7" t="s">
        <v>43</v>
      </c>
      <c r="E12" s="7" t="s">
        <v>38</v>
      </c>
      <c r="F12" s="7" t="s">
        <v>39</v>
      </c>
      <c r="G12" s="24">
        <f>SUM(G13:G13)</f>
        <v>11.4</v>
      </c>
      <c r="H12" s="1"/>
      <c r="I12" s="10"/>
      <c r="J12" s="10"/>
    </row>
    <row r="13" spans="1:10" ht="38.25" x14ac:dyDescent="0.25">
      <c r="A13" s="6" t="s">
        <v>9</v>
      </c>
      <c r="B13" s="8" t="s">
        <v>36</v>
      </c>
      <c r="C13" s="8" t="s">
        <v>40</v>
      </c>
      <c r="D13" s="8" t="s">
        <v>43</v>
      </c>
      <c r="E13" s="8" t="s">
        <v>42</v>
      </c>
      <c r="F13" s="8" t="s">
        <v>44</v>
      </c>
      <c r="G13" s="20">
        <v>11.4</v>
      </c>
      <c r="H13" s="1"/>
      <c r="I13" s="10"/>
      <c r="J13" s="10"/>
    </row>
    <row r="14" spans="1:10" x14ac:dyDescent="0.25">
      <c r="A14" s="4" t="s">
        <v>95</v>
      </c>
      <c r="B14" s="7" t="s">
        <v>36</v>
      </c>
      <c r="C14" s="7" t="s">
        <v>40</v>
      </c>
      <c r="D14" s="7" t="s">
        <v>96</v>
      </c>
      <c r="E14" s="7" t="s">
        <v>38</v>
      </c>
      <c r="F14" s="7" t="s">
        <v>39</v>
      </c>
      <c r="G14" s="33">
        <v>-51.5</v>
      </c>
      <c r="H14" s="1"/>
      <c r="I14" s="10"/>
      <c r="J14" s="10"/>
    </row>
    <row r="15" spans="1:10" ht="38.25" x14ac:dyDescent="0.25">
      <c r="A15" s="6" t="s">
        <v>10</v>
      </c>
      <c r="B15" s="7" t="s">
        <v>36</v>
      </c>
      <c r="C15" s="8" t="s">
        <v>40</v>
      </c>
      <c r="D15" s="8" t="s">
        <v>96</v>
      </c>
      <c r="E15" s="8" t="s">
        <v>97</v>
      </c>
      <c r="F15" s="8" t="s">
        <v>45</v>
      </c>
      <c r="G15" s="35">
        <v>-51.5</v>
      </c>
      <c r="H15" s="1"/>
      <c r="I15" s="10"/>
      <c r="J15" s="10"/>
    </row>
    <row r="16" spans="1:10" x14ac:dyDescent="0.25">
      <c r="A16" s="4" t="s">
        <v>93</v>
      </c>
      <c r="B16" s="8" t="s">
        <v>36</v>
      </c>
      <c r="C16" s="7" t="s">
        <v>40</v>
      </c>
      <c r="D16" s="7" t="s">
        <v>94</v>
      </c>
      <c r="E16" s="7" t="s">
        <v>38</v>
      </c>
      <c r="F16" s="7" t="s">
        <v>39</v>
      </c>
      <c r="G16" s="19">
        <v>-72.099999999999994</v>
      </c>
      <c r="H16" s="1"/>
      <c r="I16" s="10"/>
      <c r="J16" s="10"/>
    </row>
    <row r="17" spans="1:11" ht="38.25" x14ac:dyDescent="0.25">
      <c r="A17" s="6" t="s">
        <v>10</v>
      </c>
      <c r="B17" s="8" t="s">
        <v>36</v>
      </c>
      <c r="C17" s="8" t="s">
        <v>40</v>
      </c>
      <c r="D17" s="6">
        <v>13</v>
      </c>
      <c r="E17" s="6">
        <v>1921110590</v>
      </c>
      <c r="F17" s="11">
        <v>244</v>
      </c>
      <c r="G17" s="20">
        <v>-72.099999999999994</v>
      </c>
      <c r="H17" s="1"/>
      <c r="I17" s="10"/>
      <c r="J17" s="10"/>
    </row>
    <row r="18" spans="1:11" ht="28.5" x14ac:dyDescent="0.25">
      <c r="A18" s="3" t="s">
        <v>101</v>
      </c>
      <c r="B18" s="8" t="s">
        <v>36</v>
      </c>
      <c r="C18" s="7" t="s">
        <v>40</v>
      </c>
      <c r="D18" s="7" t="s">
        <v>94</v>
      </c>
      <c r="E18" s="7" t="s">
        <v>38</v>
      </c>
      <c r="F18" s="7" t="s">
        <v>39</v>
      </c>
      <c r="G18" s="19">
        <v>954</v>
      </c>
      <c r="H18" s="1"/>
      <c r="I18" s="10"/>
      <c r="J18" s="10"/>
    </row>
    <row r="19" spans="1:11" x14ac:dyDescent="0.25">
      <c r="A19" s="14" t="s">
        <v>75</v>
      </c>
      <c r="B19" s="8" t="s">
        <v>36</v>
      </c>
      <c r="C19" s="8" t="s">
        <v>40</v>
      </c>
      <c r="D19" s="6">
        <v>13</v>
      </c>
      <c r="E19" s="6">
        <v>1921110590</v>
      </c>
      <c r="F19" s="11">
        <v>611</v>
      </c>
      <c r="G19" s="20">
        <v>954</v>
      </c>
      <c r="H19" s="1"/>
      <c r="I19" s="10"/>
      <c r="J19" s="10"/>
    </row>
    <row r="20" spans="1:11" x14ac:dyDescent="0.25">
      <c r="A20" s="4" t="s">
        <v>98</v>
      </c>
      <c r="B20" s="8" t="s">
        <v>36</v>
      </c>
      <c r="C20" s="7" t="s">
        <v>47</v>
      </c>
      <c r="D20" s="4">
        <v>14</v>
      </c>
      <c r="E20" s="7" t="s">
        <v>38</v>
      </c>
      <c r="F20" s="11"/>
      <c r="G20" s="19">
        <v>-103.5</v>
      </c>
      <c r="H20" s="1"/>
      <c r="I20" s="10"/>
      <c r="J20" s="10"/>
    </row>
    <row r="21" spans="1:11" ht="38.25" x14ac:dyDescent="0.25">
      <c r="A21" s="6" t="s">
        <v>10</v>
      </c>
      <c r="B21" s="8" t="s">
        <v>36</v>
      </c>
      <c r="C21" s="8" t="s">
        <v>47</v>
      </c>
      <c r="D21" s="6">
        <v>14</v>
      </c>
      <c r="E21" s="6">
        <v>9880021000</v>
      </c>
      <c r="F21" s="11">
        <v>244</v>
      </c>
      <c r="G21" s="20">
        <v>-103.5</v>
      </c>
      <c r="H21" s="1"/>
      <c r="I21" s="10"/>
      <c r="J21" s="10"/>
    </row>
    <row r="22" spans="1:11" x14ac:dyDescent="0.25">
      <c r="A22" s="4" t="s">
        <v>14</v>
      </c>
      <c r="B22" s="8" t="s">
        <v>36</v>
      </c>
      <c r="C22" s="7" t="s">
        <v>43</v>
      </c>
      <c r="D22" s="4">
        <v>12</v>
      </c>
      <c r="E22" s="7" t="s">
        <v>38</v>
      </c>
      <c r="F22" s="7" t="s">
        <v>39</v>
      </c>
      <c r="G22" s="24">
        <f>SUM(G23:G26)</f>
        <v>7235.9</v>
      </c>
      <c r="H22" s="1"/>
      <c r="I22" s="1"/>
      <c r="J22" s="1"/>
    </row>
    <row r="23" spans="1:11" x14ac:dyDescent="0.25">
      <c r="A23" s="6" t="s">
        <v>12</v>
      </c>
      <c r="B23" s="7" t="s">
        <v>36</v>
      </c>
      <c r="C23" s="8" t="s">
        <v>43</v>
      </c>
      <c r="D23" s="6">
        <v>12</v>
      </c>
      <c r="E23" s="6">
        <v>9610000590</v>
      </c>
      <c r="F23" s="11">
        <v>111</v>
      </c>
      <c r="G23" s="20">
        <v>103</v>
      </c>
      <c r="H23" s="1"/>
      <c r="I23" s="1"/>
      <c r="J23" s="1"/>
    </row>
    <row r="24" spans="1:11" ht="51" x14ac:dyDescent="0.25">
      <c r="A24" s="6" t="s">
        <v>13</v>
      </c>
      <c r="B24" s="8" t="s">
        <v>36</v>
      </c>
      <c r="C24" s="8" t="s">
        <v>43</v>
      </c>
      <c r="D24" s="6">
        <v>12</v>
      </c>
      <c r="E24" s="6">
        <v>9610000590</v>
      </c>
      <c r="F24" s="11">
        <v>119</v>
      </c>
      <c r="G24" s="20">
        <v>31</v>
      </c>
      <c r="H24" s="1"/>
      <c r="I24" s="1"/>
      <c r="J24" s="1"/>
      <c r="K24" s="6"/>
    </row>
    <row r="25" spans="1:11" ht="38.25" x14ac:dyDescent="0.25">
      <c r="A25" s="6" t="s">
        <v>10</v>
      </c>
      <c r="B25" s="8" t="s">
        <v>36</v>
      </c>
      <c r="C25" s="8" t="s">
        <v>43</v>
      </c>
      <c r="D25" s="6">
        <v>12</v>
      </c>
      <c r="E25" s="6">
        <v>9990000592</v>
      </c>
      <c r="F25" s="11">
        <v>244</v>
      </c>
      <c r="G25" s="20">
        <v>7200</v>
      </c>
      <c r="H25" s="1"/>
      <c r="I25" s="1"/>
      <c r="J25" s="1"/>
    </row>
    <row r="26" spans="1:11" x14ac:dyDescent="0.25">
      <c r="A26" s="6" t="s">
        <v>99</v>
      </c>
      <c r="B26" s="8" t="s">
        <v>36</v>
      </c>
      <c r="C26" s="8" t="s">
        <v>43</v>
      </c>
      <c r="D26" s="6">
        <v>12</v>
      </c>
      <c r="E26" s="6">
        <v>9990000592</v>
      </c>
      <c r="F26" s="11">
        <v>244</v>
      </c>
      <c r="G26" s="20">
        <v>-98.1</v>
      </c>
      <c r="H26" s="1"/>
      <c r="I26" s="1"/>
      <c r="J26" s="1"/>
    </row>
    <row r="27" spans="1:11" x14ac:dyDescent="0.25">
      <c r="A27" s="4" t="s">
        <v>70</v>
      </c>
      <c r="B27" s="8" t="s">
        <v>36</v>
      </c>
      <c r="C27" s="7" t="s">
        <v>37</v>
      </c>
      <c r="D27" s="7" t="s">
        <v>37</v>
      </c>
      <c r="E27" s="7" t="s">
        <v>38</v>
      </c>
      <c r="F27" s="7" t="s">
        <v>39</v>
      </c>
      <c r="G27" s="24">
        <v>550</v>
      </c>
      <c r="H27" s="1"/>
      <c r="I27" s="1"/>
      <c r="J27" s="1"/>
    </row>
    <row r="28" spans="1:11" ht="25.5" x14ac:dyDescent="0.25">
      <c r="A28" s="15" t="s">
        <v>16</v>
      </c>
      <c r="B28" s="7" t="s">
        <v>36</v>
      </c>
      <c r="C28" s="7" t="s">
        <v>46</v>
      </c>
      <c r="D28" s="7" t="s">
        <v>47</v>
      </c>
      <c r="E28" s="7" t="s">
        <v>52</v>
      </c>
      <c r="F28" s="7" t="s">
        <v>39</v>
      </c>
      <c r="G28" s="19">
        <v>300</v>
      </c>
      <c r="H28" s="1"/>
      <c r="I28" s="1"/>
      <c r="J28" s="1"/>
    </row>
    <row r="29" spans="1:11" ht="38.25" x14ac:dyDescent="0.25">
      <c r="A29" s="14" t="s">
        <v>10</v>
      </c>
      <c r="B29" s="8" t="s">
        <v>36</v>
      </c>
      <c r="C29" s="8" t="s">
        <v>46</v>
      </c>
      <c r="D29" s="8" t="s">
        <v>47</v>
      </c>
      <c r="E29" s="8" t="s">
        <v>52</v>
      </c>
      <c r="F29" s="8" t="s">
        <v>45</v>
      </c>
      <c r="G29" s="20">
        <v>300</v>
      </c>
      <c r="H29" s="1"/>
      <c r="I29" s="1"/>
      <c r="J29" s="1"/>
    </row>
    <row r="30" spans="1:11" x14ac:dyDescent="0.25">
      <c r="A30" s="4" t="s">
        <v>72</v>
      </c>
      <c r="B30" s="8" t="s">
        <v>36</v>
      </c>
      <c r="C30" s="7" t="s">
        <v>46</v>
      </c>
      <c r="D30" s="7" t="s">
        <v>46</v>
      </c>
      <c r="E30" s="7" t="s">
        <v>38</v>
      </c>
      <c r="F30" s="7" t="s">
        <v>39</v>
      </c>
      <c r="G30" s="19">
        <v>250</v>
      </c>
      <c r="H30" s="1"/>
      <c r="I30" s="1"/>
      <c r="J30" s="1"/>
    </row>
    <row r="31" spans="1:11" ht="38.25" x14ac:dyDescent="0.25">
      <c r="A31" s="6" t="s">
        <v>10</v>
      </c>
      <c r="B31" s="8" t="s">
        <v>36</v>
      </c>
      <c r="C31" s="8" t="s">
        <v>46</v>
      </c>
      <c r="D31" s="8" t="s">
        <v>46</v>
      </c>
      <c r="E31" s="6">
        <v>9990000590</v>
      </c>
      <c r="F31" s="11">
        <v>244</v>
      </c>
      <c r="G31" s="20">
        <v>250</v>
      </c>
      <c r="H31" s="1"/>
      <c r="I31" s="1"/>
      <c r="J31" s="1"/>
    </row>
    <row r="32" spans="1:11" x14ac:dyDescent="0.25">
      <c r="A32" s="4" t="s">
        <v>71</v>
      </c>
      <c r="B32" s="8" t="s">
        <v>36</v>
      </c>
      <c r="C32" s="7" t="s">
        <v>37</v>
      </c>
      <c r="D32" s="7" t="s">
        <v>37</v>
      </c>
      <c r="E32" s="7" t="s">
        <v>38</v>
      </c>
      <c r="F32" s="7" t="s">
        <v>39</v>
      </c>
      <c r="G32" s="24">
        <v>381.2</v>
      </c>
      <c r="H32" s="1"/>
      <c r="I32" s="1"/>
      <c r="J32" s="1"/>
    </row>
    <row r="33" spans="1:10" x14ac:dyDescent="0.25">
      <c r="A33" s="4" t="s">
        <v>15</v>
      </c>
      <c r="B33" s="7" t="s">
        <v>36</v>
      </c>
      <c r="C33" s="7" t="s">
        <v>43</v>
      </c>
      <c r="D33" s="7" t="s">
        <v>37</v>
      </c>
      <c r="E33" s="7" t="s">
        <v>38</v>
      </c>
      <c r="F33" s="7" t="s">
        <v>39</v>
      </c>
      <c r="G33" s="22">
        <v>381.2</v>
      </c>
      <c r="H33" s="1"/>
      <c r="I33" s="1"/>
      <c r="J33" s="1"/>
    </row>
    <row r="34" spans="1:10" ht="26.25" customHeight="1" x14ac:dyDescent="0.25">
      <c r="A34" s="14" t="s">
        <v>10</v>
      </c>
      <c r="B34" s="8" t="s">
        <v>36</v>
      </c>
      <c r="C34" s="8" t="s">
        <v>43</v>
      </c>
      <c r="D34" s="8" t="s">
        <v>48</v>
      </c>
      <c r="E34" s="8" t="s">
        <v>51</v>
      </c>
      <c r="F34" s="8" t="s">
        <v>45</v>
      </c>
      <c r="G34" s="21">
        <v>381.2</v>
      </c>
      <c r="H34" s="1"/>
      <c r="I34" s="1"/>
      <c r="J34" s="1"/>
    </row>
    <row r="35" spans="1:10" ht="38.25" x14ac:dyDescent="0.25">
      <c r="A35" s="6" t="s">
        <v>10</v>
      </c>
      <c r="B35" s="7" t="s">
        <v>36</v>
      </c>
      <c r="C35" s="8" t="s">
        <v>46</v>
      </c>
      <c r="D35" s="8" t="s">
        <v>46</v>
      </c>
      <c r="E35" s="8" t="s">
        <v>53</v>
      </c>
      <c r="F35" s="8" t="s">
        <v>45</v>
      </c>
      <c r="G35" s="20">
        <v>505</v>
      </c>
      <c r="H35" s="1"/>
      <c r="I35" s="1"/>
      <c r="J35" s="1"/>
    </row>
    <row r="36" spans="1:10" x14ac:dyDescent="0.25">
      <c r="A36" s="15" t="s">
        <v>89</v>
      </c>
      <c r="B36" s="8" t="s">
        <v>36</v>
      </c>
      <c r="C36" s="8" t="s">
        <v>46</v>
      </c>
      <c r="D36" s="8" t="s">
        <v>37</v>
      </c>
      <c r="E36" s="8" t="s">
        <v>38</v>
      </c>
      <c r="F36" s="8" t="s">
        <v>39</v>
      </c>
      <c r="G36" s="24">
        <v>665</v>
      </c>
      <c r="H36" s="1"/>
      <c r="I36" s="1"/>
      <c r="J36" s="1"/>
    </row>
    <row r="37" spans="1:10" x14ac:dyDescent="0.25">
      <c r="A37" s="15" t="s">
        <v>68</v>
      </c>
      <c r="B37" s="8" t="s">
        <v>36</v>
      </c>
      <c r="C37" s="8" t="s">
        <v>46</v>
      </c>
      <c r="D37" s="8" t="s">
        <v>46</v>
      </c>
      <c r="E37" s="8" t="s">
        <v>53</v>
      </c>
      <c r="F37" s="8" t="s">
        <v>39</v>
      </c>
      <c r="G37" s="31">
        <f>SUM(G38:G40)</f>
        <v>665</v>
      </c>
      <c r="H37" s="1"/>
      <c r="I37" s="1"/>
      <c r="J37" s="1"/>
    </row>
    <row r="38" spans="1:10" ht="38.25" x14ac:dyDescent="0.25">
      <c r="A38" s="6" t="s">
        <v>10</v>
      </c>
      <c r="B38" s="7" t="s">
        <v>36</v>
      </c>
      <c r="C38" s="8" t="s">
        <v>46</v>
      </c>
      <c r="D38" s="8" t="s">
        <v>46</v>
      </c>
      <c r="E38" s="8" t="s">
        <v>53</v>
      </c>
      <c r="F38" s="8" t="s">
        <v>45</v>
      </c>
      <c r="G38" s="20">
        <v>260</v>
      </c>
      <c r="H38" s="1"/>
      <c r="I38" s="1"/>
      <c r="J38" s="1"/>
    </row>
    <row r="39" spans="1:10" x14ac:dyDescent="0.25">
      <c r="A39" s="6" t="s">
        <v>67</v>
      </c>
      <c r="B39" s="7" t="s">
        <v>36</v>
      </c>
      <c r="C39" s="8" t="s">
        <v>46</v>
      </c>
      <c r="D39" s="8" t="s">
        <v>46</v>
      </c>
      <c r="E39" s="8" t="s">
        <v>53</v>
      </c>
      <c r="F39" s="8" t="s">
        <v>66</v>
      </c>
      <c r="G39" s="20">
        <v>400</v>
      </c>
      <c r="H39" s="1"/>
      <c r="I39" s="1"/>
      <c r="J39" s="1"/>
    </row>
    <row r="40" spans="1:10" x14ac:dyDescent="0.25">
      <c r="A40" s="6" t="s">
        <v>11</v>
      </c>
      <c r="B40" s="7" t="s">
        <v>36</v>
      </c>
      <c r="C40" s="8" t="s">
        <v>46</v>
      </c>
      <c r="D40" s="8" t="s">
        <v>46</v>
      </c>
      <c r="E40" s="8" t="s">
        <v>53</v>
      </c>
      <c r="F40" s="8" t="s">
        <v>73</v>
      </c>
      <c r="G40" s="20">
        <v>5</v>
      </c>
      <c r="H40" s="1"/>
      <c r="I40" s="1"/>
      <c r="J40" s="1"/>
    </row>
    <row r="41" spans="1:10" x14ac:dyDescent="0.25">
      <c r="A41" s="16" t="s">
        <v>17</v>
      </c>
      <c r="B41" s="8" t="s">
        <v>36</v>
      </c>
      <c r="C41" s="7" t="s">
        <v>37</v>
      </c>
      <c r="D41" s="7" t="s">
        <v>37</v>
      </c>
      <c r="E41" s="7" t="s">
        <v>38</v>
      </c>
      <c r="F41" s="7" t="s">
        <v>39</v>
      </c>
      <c r="G41" s="26">
        <f>G42+G45+G48+G51+G54+G57+G60+G63+G66+G69+G72+G75</f>
        <v>2425.9999999999995</v>
      </c>
      <c r="H41" s="1"/>
      <c r="I41" s="1"/>
      <c r="J41" s="1"/>
    </row>
    <row r="42" spans="1:10" ht="25.5" x14ac:dyDescent="0.25">
      <c r="A42" s="15" t="s">
        <v>18</v>
      </c>
      <c r="B42" s="8" t="s">
        <v>36</v>
      </c>
      <c r="C42" s="7" t="s">
        <v>37</v>
      </c>
      <c r="D42" s="7" t="s">
        <v>37</v>
      </c>
      <c r="E42" s="7" t="s">
        <v>38</v>
      </c>
      <c r="F42" s="7" t="s">
        <v>39</v>
      </c>
      <c r="G42" s="22">
        <f>SUM(G43:G44)</f>
        <v>273.60000000000002</v>
      </c>
      <c r="H42" s="1"/>
      <c r="I42" s="28"/>
      <c r="J42" s="1"/>
    </row>
    <row r="43" spans="1:10" ht="15" customHeight="1" x14ac:dyDescent="0.25">
      <c r="A43" s="14" t="s">
        <v>10</v>
      </c>
      <c r="B43" s="8" t="s">
        <v>36</v>
      </c>
      <c r="C43" s="8" t="s">
        <v>49</v>
      </c>
      <c r="D43" s="8" t="s">
        <v>40</v>
      </c>
      <c r="E43" s="8" t="s">
        <v>56</v>
      </c>
      <c r="F43" s="8" t="s">
        <v>45</v>
      </c>
      <c r="G43" s="21">
        <v>223.8</v>
      </c>
      <c r="H43" s="1"/>
      <c r="I43" s="1"/>
      <c r="J43" s="1"/>
    </row>
    <row r="44" spans="1:10" ht="15" customHeight="1" x14ac:dyDescent="0.25">
      <c r="A44" s="6" t="s">
        <v>67</v>
      </c>
      <c r="B44" s="8" t="s">
        <v>36</v>
      </c>
      <c r="C44" s="8" t="s">
        <v>49</v>
      </c>
      <c r="D44" s="8" t="s">
        <v>40</v>
      </c>
      <c r="E44" s="8" t="s">
        <v>56</v>
      </c>
      <c r="F44" s="8" t="s">
        <v>66</v>
      </c>
      <c r="G44" s="21">
        <v>49.8</v>
      </c>
      <c r="H44" s="1"/>
      <c r="I44" s="1"/>
      <c r="J44" s="1"/>
    </row>
    <row r="45" spans="1:10" ht="25.5" x14ac:dyDescent="0.25">
      <c r="A45" s="15" t="s">
        <v>19</v>
      </c>
      <c r="B45" s="8" t="s">
        <v>36</v>
      </c>
      <c r="C45" s="7" t="s">
        <v>37</v>
      </c>
      <c r="D45" s="7" t="s">
        <v>37</v>
      </c>
      <c r="E45" s="7" t="s">
        <v>38</v>
      </c>
      <c r="F45" s="7" t="s">
        <v>39</v>
      </c>
      <c r="G45" s="22">
        <f>SUM(G46:G47)</f>
        <v>199.8</v>
      </c>
      <c r="H45" s="1"/>
      <c r="I45" s="1"/>
      <c r="J45" s="1"/>
    </row>
    <row r="46" spans="1:10" ht="15" customHeight="1" x14ac:dyDescent="0.25">
      <c r="A46" s="14" t="s">
        <v>10</v>
      </c>
      <c r="B46" s="8" t="s">
        <v>36</v>
      </c>
      <c r="C46" s="8" t="s">
        <v>49</v>
      </c>
      <c r="D46" s="8" t="s">
        <v>40</v>
      </c>
      <c r="E46" s="8" t="s">
        <v>56</v>
      </c>
      <c r="F46" s="8" t="s">
        <v>45</v>
      </c>
      <c r="G46" s="21">
        <v>98.2</v>
      </c>
      <c r="H46" s="1"/>
      <c r="I46" s="1"/>
      <c r="J46" s="1"/>
    </row>
    <row r="47" spans="1:10" ht="15" customHeight="1" x14ac:dyDescent="0.25">
      <c r="A47" s="6" t="s">
        <v>67</v>
      </c>
      <c r="B47" s="8" t="s">
        <v>36</v>
      </c>
      <c r="C47" s="8" t="s">
        <v>49</v>
      </c>
      <c r="D47" s="8" t="s">
        <v>40</v>
      </c>
      <c r="E47" s="8" t="s">
        <v>56</v>
      </c>
      <c r="F47" s="8" t="s">
        <v>66</v>
      </c>
      <c r="G47" s="21">
        <v>101.6</v>
      </c>
      <c r="H47" s="1"/>
      <c r="I47" s="1"/>
      <c r="J47" s="1"/>
    </row>
    <row r="48" spans="1:10" ht="25.5" x14ac:dyDescent="0.25">
      <c r="A48" s="15" t="s">
        <v>20</v>
      </c>
      <c r="B48" s="8" t="s">
        <v>36</v>
      </c>
      <c r="C48" s="7" t="s">
        <v>37</v>
      </c>
      <c r="D48" s="7" t="s">
        <v>37</v>
      </c>
      <c r="E48" s="7" t="s">
        <v>38</v>
      </c>
      <c r="F48" s="7" t="s">
        <v>39</v>
      </c>
      <c r="G48" s="22">
        <f>SUM(G49:G50)</f>
        <v>95.1</v>
      </c>
      <c r="H48" s="1"/>
      <c r="I48" s="1"/>
      <c r="J48" s="1"/>
    </row>
    <row r="49" spans="1:10" ht="15" customHeight="1" x14ac:dyDescent="0.25">
      <c r="A49" s="14" t="s">
        <v>10</v>
      </c>
      <c r="B49" s="8" t="s">
        <v>36</v>
      </c>
      <c r="C49" s="8" t="s">
        <v>49</v>
      </c>
      <c r="D49" s="8" t="s">
        <v>40</v>
      </c>
      <c r="E49" s="8" t="s">
        <v>56</v>
      </c>
      <c r="F49" s="8" t="s">
        <v>45</v>
      </c>
      <c r="G49" s="21">
        <v>57</v>
      </c>
      <c r="H49" s="1"/>
      <c r="I49" s="1"/>
      <c r="J49" s="1"/>
    </row>
    <row r="50" spans="1:10" ht="15" customHeight="1" x14ac:dyDescent="0.25">
      <c r="A50" s="6" t="s">
        <v>67</v>
      </c>
      <c r="B50" s="8" t="s">
        <v>36</v>
      </c>
      <c r="C50" s="8" t="s">
        <v>49</v>
      </c>
      <c r="D50" s="8" t="s">
        <v>40</v>
      </c>
      <c r="E50" s="8" t="s">
        <v>56</v>
      </c>
      <c r="F50" s="8" t="s">
        <v>66</v>
      </c>
      <c r="G50" s="21">
        <v>38.1</v>
      </c>
      <c r="H50" s="1"/>
      <c r="I50" s="1"/>
      <c r="J50" s="1"/>
    </row>
    <row r="51" spans="1:10" ht="25.5" x14ac:dyDescent="0.25">
      <c r="A51" s="15" t="s">
        <v>21</v>
      </c>
      <c r="B51" s="8" t="s">
        <v>36</v>
      </c>
      <c r="C51" s="7" t="s">
        <v>37</v>
      </c>
      <c r="D51" s="7" t="s">
        <v>37</v>
      </c>
      <c r="E51" s="7" t="s">
        <v>38</v>
      </c>
      <c r="F51" s="7" t="s">
        <v>39</v>
      </c>
      <c r="G51" s="22">
        <f>SUM(G52:G53)</f>
        <v>337.3</v>
      </c>
      <c r="H51" s="1"/>
      <c r="I51" s="1"/>
      <c r="J51" s="1"/>
    </row>
    <row r="52" spans="1:10" ht="15" customHeight="1" x14ac:dyDescent="0.25">
      <c r="A52" s="14" t="s">
        <v>10</v>
      </c>
      <c r="B52" s="8" t="s">
        <v>36</v>
      </c>
      <c r="C52" s="8" t="s">
        <v>49</v>
      </c>
      <c r="D52" s="8" t="s">
        <v>40</v>
      </c>
      <c r="E52" s="8" t="s">
        <v>56</v>
      </c>
      <c r="F52" s="8" t="s">
        <v>45</v>
      </c>
      <c r="G52" s="21">
        <v>272.10000000000002</v>
      </c>
      <c r="H52" s="1"/>
      <c r="I52" s="1"/>
      <c r="J52" s="1"/>
    </row>
    <row r="53" spans="1:10" ht="15" customHeight="1" x14ac:dyDescent="0.25">
      <c r="A53" s="6" t="s">
        <v>67</v>
      </c>
      <c r="B53" s="8" t="s">
        <v>36</v>
      </c>
      <c r="C53" s="8" t="s">
        <v>49</v>
      </c>
      <c r="D53" s="8" t="s">
        <v>40</v>
      </c>
      <c r="E53" s="8" t="s">
        <v>56</v>
      </c>
      <c r="F53" s="8" t="s">
        <v>66</v>
      </c>
      <c r="G53" s="21">
        <v>65.2</v>
      </c>
      <c r="H53" s="1"/>
      <c r="I53" s="1"/>
      <c r="J53" s="1"/>
    </row>
    <row r="54" spans="1:10" ht="25.5" x14ac:dyDescent="0.25">
      <c r="A54" s="15" t="s">
        <v>22</v>
      </c>
      <c r="B54" s="8" t="s">
        <v>36</v>
      </c>
      <c r="C54" s="7" t="s">
        <v>37</v>
      </c>
      <c r="D54" s="7" t="s">
        <v>37</v>
      </c>
      <c r="E54" s="7" t="s">
        <v>38</v>
      </c>
      <c r="F54" s="7" t="s">
        <v>39</v>
      </c>
      <c r="G54" s="22">
        <f>SUM(G55:G56)</f>
        <v>272.8</v>
      </c>
      <c r="H54" s="1"/>
      <c r="I54" s="1"/>
      <c r="J54" s="1"/>
    </row>
    <row r="55" spans="1:10" ht="15" customHeight="1" x14ac:dyDescent="0.25">
      <c r="A55" s="14" t="s">
        <v>10</v>
      </c>
      <c r="B55" s="8" t="s">
        <v>36</v>
      </c>
      <c r="C55" s="8" t="s">
        <v>49</v>
      </c>
      <c r="D55" s="8" t="s">
        <v>40</v>
      </c>
      <c r="E55" s="8" t="s">
        <v>56</v>
      </c>
      <c r="F55" s="8" t="s">
        <v>45</v>
      </c>
      <c r="G55" s="21">
        <v>153.5</v>
      </c>
      <c r="H55" s="1"/>
      <c r="I55" s="1"/>
      <c r="J55" s="1"/>
    </row>
    <row r="56" spans="1:10" ht="15" customHeight="1" x14ac:dyDescent="0.25">
      <c r="A56" s="6" t="s">
        <v>67</v>
      </c>
      <c r="B56" s="8" t="s">
        <v>36</v>
      </c>
      <c r="C56" s="8" t="s">
        <v>49</v>
      </c>
      <c r="D56" s="8" t="s">
        <v>40</v>
      </c>
      <c r="E56" s="8" t="s">
        <v>56</v>
      </c>
      <c r="F56" s="8" t="s">
        <v>66</v>
      </c>
      <c r="G56" s="21">
        <v>119.3</v>
      </c>
      <c r="H56" s="1"/>
      <c r="I56" s="1"/>
      <c r="J56" s="1"/>
    </row>
    <row r="57" spans="1:10" ht="25.5" x14ac:dyDescent="0.25">
      <c r="A57" s="15" t="s">
        <v>23</v>
      </c>
      <c r="B57" s="8" t="s">
        <v>36</v>
      </c>
      <c r="C57" s="7" t="s">
        <v>37</v>
      </c>
      <c r="D57" s="7" t="s">
        <v>37</v>
      </c>
      <c r="E57" s="7" t="s">
        <v>38</v>
      </c>
      <c r="F57" s="7" t="s">
        <v>39</v>
      </c>
      <c r="G57" s="22">
        <f>SUM(G58:G59)</f>
        <v>280.60000000000002</v>
      </c>
      <c r="H57" s="1"/>
      <c r="I57" s="1"/>
      <c r="J57" s="1"/>
    </row>
    <row r="58" spans="1:10" ht="15" customHeight="1" x14ac:dyDescent="0.25">
      <c r="A58" s="14" t="s">
        <v>10</v>
      </c>
      <c r="B58" s="8" t="s">
        <v>36</v>
      </c>
      <c r="C58" s="8" t="s">
        <v>49</v>
      </c>
      <c r="D58" s="8" t="s">
        <v>40</v>
      </c>
      <c r="E58" s="8" t="s">
        <v>56</v>
      </c>
      <c r="F58" s="8" t="s">
        <v>45</v>
      </c>
      <c r="G58" s="21">
        <v>146</v>
      </c>
      <c r="H58" s="1"/>
      <c r="I58" s="1"/>
      <c r="J58" s="1"/>
    </row>
    <row r="59" spans="1:10" ht="15" customHeight="1" x14ac:dyDescent="0.25">
      <c r="A59" s="6" t="s">
        <v>67</v>
      </c>
      <c r="B59" s="8" t="s">
        <v>36</v>
      </c>
      <c r="C59" s="8" t="s">
        <v>49</v>
      </c>
      <c r="D59" s="8" t="s">
        <v>40</v>
      </c>
      <c r="E59" s="8" t="s">
        <v>56</v>
      </c>
      <c r="F59" s="8" t="s">
        <v>66</v>
      </c>
      <c r="G59" s="21">
        <v>134.6</v>
      </c>
      <c r="H59" s="1"/>
      <c r="I59" s="1"/>
      <c r="J59" s="1"/>
    </row>
    <row r="60" spans="1:10" ht="25.5" x14ac:dyDescent="0.25">
      <c r="A60" s="15" t="s">
        <v>24</v>
      </c>
      <c r="B60" s="8" t="s">
        <v>36</v>
      </c>
      <c r="C60" s="7" t="s">
        <v>37</v>
      </c>
      <c r="D60" s="7" t="s">
        <v>37</v>
      </c>
      <c r="E60" s="7" t="s">
        <v>38</v>
      </c>
      <c r="F60" s="7" t="s">
        <v>39</v>
      </c>
      <c r="G60" s="22">
        <f>SUM(G61:G62)</f>
        <v>27.799999999999997</v>
      </c>
      <c r="H60" s="1"/>
      <c r="I60" s="1"/>
      <c r="J60" s="1"/>
    </row>
    <row r="61" spans="1:10" ht="15" customHeight="1" x14ac:dyDescent="0.25">
      <c r="A61" s="14" t="s">
        <v>10</v>
      </c>
      <c r="B61" s="8" t="s">
        <v>36</v>
      </c>
      <c r="C61" s="8" t="s">
        <v>49</v>
      </c>
      <c r="D61" s="8" t="s">
        <v>40</v>
      </c>
      <c r="E61" s="8" t="s">
        <v>56</v>
      </c>
      <c r="F61" s="8" t="s">
        <v>45</v>
      </c>
      <c r="G61" s="21">
        <v>15.6</v>
      </c>
      <c r="H61" s="1"/>
      <c r="I61" s="1"/>
      <c r="J61" s="1"/>
    </row>
    <row r="62" spans="1:10" ht="15" customHeight="1" x14ac:dyDescent="0.25">
      <c r="A62" s="6" t="s">
        <v>67</v>
      </c>
      <c r="B62" s="8" t="s">
        <v>36</v>
      </c>
      <c r="C62" s="8" t="s">
        <v>49</v>
      </c>
      <c r="D62" s="8" t="s">
        <v>40</v>
      </c>
      <c r="E62" s="8" t="s">
        <v>56</v>
      </c>
      <c r="F62" s="8" t="s">
        <v>66</v>
      </c>
      <c r="G62" s="21">
        <v>12.2</v>
      </c>
      <c r="H62" s="1"/>
      <c r="I62" s="1"/>
      <c r="J62" s="1"/>
    </row>
    <row r="63" spans="1:10" x14ac:dyDescent="0.25">
      <c r="A63" s="15" t="s">
        <v>25</v>
      </c>
      <c r="B63" s="8" t="s">
        <v>36</v>
      </c>
      <c r="C63" s="7" t="s">
        <v>37</v>
      </c>
      <c r="D63" s="7" t="s">
        <v>37</v>
      </c>
      <c r="E63" s="7" t="s">
        <v>38</v>
      </c>
      <c r="F63" s="7" t="s">
        <v>39</v>
      </c>
      <c r="G63" s="22">
        <f>SUM(G64:G65)</f>
        <v>140.80000000000001</v>
      </c>
      <c r="H63" s="1"/>
      <c r="I63" s="1"/>
      <c r="J63" s="1"/>
    </row>
    <row r="64" spans="1:10" ht="15" customHeight="1" x14ac:dyDescent="0.25">
      <c r="A64" s="14" t="s">
        <v>10</v>
      </c>
      <c r="B64" s="8" t="s">
        <v>36</v>
      </c>
      <c r="C64" s="8" t="s">
        <v>49</v>
      </c>
      <c r="D64" s="8" t="s">
        <v>40</v>
      </c>
      <c r="E64" s="8" t="s">
        <v>56</v>
      </c>
      <c r="F64" s="8" t="s">
        <v>45</v>
      </c>
      <c r="G64" s="21">
        <v>70.7</v>
      </c>
      <c r="H64" s="1"/>
      <c r="I64" s="1"/>
      <c r="J64" s="1"/>
    </row>
    <row r="65" spans="1:10" ht="15" customHeight="1" x14ac:dyDescent="0.25">
      <c r="A65" s="6" t="s">
        <v>67</v>
      </c>
      <c r="B65" s="8" t="s">
        <v>36</v>
      </c>
      <c r="C65" s="8" t="s">
        <v>49</v>
      </c>
      <c r="D65" s="8" t="s">
        <v>40</v>
      </c>
      <c r="E65" s="8" t="s">
        <v>56</v>
      </c>
      <c r="F65" s="8" t="s">
        <v>66</v>
      </c>
      <c r="G65" s="21">
        <v>70.099999999999994</v>
      </c>
      <c r="H65" s="1"/>
      <c r="I65" s="1"/>
      <c r="J65" s="1"/>
    </row>
    <row r="66" spans="1:10" x14ac:dyDescent="0.25">
      <c r="A66" s="15" t="s">
        <v>26</v>
      </c>
      <c r="B66" s="8" t="s">
        <v>36</v>
      </c>
      <c r="C66" s="7" t="s">
        <v>37</v>
      </c>
      <c r="D66" s="7" t="s">
        <v>37</v>
      </c>
      <c r="E66" s="7" t="s">
        <v>38</v>
      </c>
      <c r="F66" s="7" t="s">
        <v>39</v>
      </c>
      <c r="G66" s="22">
        <f>SUM(G67:G68)</f>
        <v>93.6</v>
      </c>
      <c r="H66" s="1"/>
      <c r="I66" s="1"/>
      <c r="J66" s="1"/>
    </row>
    <row r="67" spans="1:10" ht="15" customHeight="1" x14ac:dyDescent="0.25">
      <c r="A67" s="14" t="s">
        <v>10</v>
      </c>
      <c r="B67" s="8" t="s">
        <v>36</v>
      </c>
      <c r="C67" s="8" t="s">
        <v>49</v>
      </c>
      <c r="D67" s="8" t="s">
        <v>40</v>
      </c>
      <c r="E67" s="8" t="s">
        <v>56</v>
      </c>
      <c r="F67" s="8" t="s">
        <v>45</v>
      </c>
      <c r="G67" s="21">
        <v>57.5</v>
      </c>
      <c r="H67" s="1"/>
      <c r="I67" s="1"/>
      <c r="J67" s="1"/>
    </row>
    <row r="68" spans="1:10" ht="15" customHeight="1" x14ac:dyDescent="0.25">
      <c r="A68" s="6" t="s">
        <v>67</v>
      </c>
      <c r="B68" s="8" t="s">
        <v>36</v>
      </c>
      <c r="C68" s="8" t="s">
        <v>49</v>
      </c>
      <c r="D68" s="8" t="s">
        <v>40</v>
      </c>
      <c r="E68" s="8" t="s">
        <v>56</v>
      </c>
      <c r="F68" s="8" t="s">
        <v>66</v>
      </c>
      <c r="G68" s="21">
        <v>36.1</v>
      </c>
      <c r="H68" s="1"/>
      <c r="I68" s="1"/>
      <c r="J68" s="1"/>
    </row>
    <row r="69" spans="1:10" ht="25.5" x14ac:dyDescent="0.25">
      <c r="A69" s="15" t="s">
        <v>27</v>
      </c>
      <c r="B69" s="8" t="s">
        <v>36</v>
      </c>
      <c r="C69" s="7" t="s">
        <v>37</v>
      </c>
      <c r="D69" s="7" t="s">
        <v>37</v>
      </c>
      <c r="E69" s="7" t="s">
        <v>38</v>
      </c>
      <c r="F69" s="7" t="s">
        <v>39</v>
      </c>
      <c r="G69" s="22">
        <f>SUM(G70:G71)</f>
        <v>197</v>
      </c>
      <c r="H69" s="1"/>
      <c r="I69" s="1"/>
      <c r="J69" s="1"/>
    </row>
    <row r="70" spans="1:10" ht="38.25" x14ac:dyDescent="0.25">
      <c r="A70" s="6" t="s">
        <v>10</v>
      </c>
      <c r="B70" s="8" t="s">
        <v>36</v>
      </c>
      <c r="C70" s="8" t="s">
        <v>49</v>
      </c>
      <c r="D70" s="8" t="s">
        <v>40</v>
      </c>
      <c r="E70" s="8" t="s">
        <v>56</v>
      </c>
      <c r="F70" s="8" t="s">
        <v>45</v>
      </c>
      <c r="G70" s="20">
        <v>148.6</v>
      </c>
      <c r="H70" s="1"/>
      <c r="I70" s="1"/>
      <c r="J70" s="1"/>
    </row>
    <row r="71" spans="1:10" x14ac:dyDescent="0.25">
      <c r="A71" s="6" t="s">
        <v>67</v>
      </c>
      <c r="B71" s="8" t="s">
        <v>36</v>
      </c>
      <c r="C71" s="8" t="s">
        <v>49</v>
      </c>
      <c r="D71" s="8" t="s">
        <v>40</v>
      </c>
      <c r="E71" s="8" t="s">
        <v>56</v>
      </c>
      <c r="F71" s="8" t="s">
        <v>66</v>
      </c>
      <c r="G71" s="21">
        <v>48.4</v>
      </c>
      <c r="H71" s="1"/>
      <c r="I71" s="1"/>
      <c r="J71" s="1"/>
    </row>
    <row r="72" spans="1:10" ht="25.5" x14ac:dyDescent="0.25">
      <c r="A72" s="15" t="s">
        <v>28</v>
      </c>
      <c r="B72" s="8" t="s">
        <v>36</v>
      </c>
      <c r="C72" s="7" t="s">
        <v>37</v>
      </c>
      <c r="D72" s="7" t="s">
        <v>37</v>
      </c>
      <c r="E72" s="7" t="s">
        <v>38</v>
      </c>
      <c r="F72" s="7" t="s">
        <v>39</v>
      </c>
      <c r="G72" s="22">
        <f>SUM(G73:G74)</f>
        <v>128.9</v>
      </c>
      <c r="H72" s="1"/>
      <c r="I72" s="1"/>
      <c r="J72" s="1"/>
    </row>
    <row r="73" spans="1:10" ht="38.25" x14ac:dyDescent="0.25">
      <c r="A73" s="14" t="s">
        <v>10</v>
      </c>
      <c r="B73" s="8" t="s">
        <v>36</v>
      </c>
      <c r="C73" s="8" t="s">
        <v>49</v>
      </c>
      <c r="D73" s="8" t="s">
        <v>40</v>
      </c>
      <c r="E73" s="8" t="s">
        <v>56</v>
      </c>
      <c r="F73" s="8" t="s">
        <v>45</v>
      </c>
      <c r="G73" s="21">
        <v>60.2</v>
      </c>
      <c r="H73" s="1"/>
      <c r="I73" s="1"/>
      <c r="J73" s="1"/>
    </row>
    <row r="74" spans="1:10" x14ac:dyDescent="0.25">
      <c r="A74" s="6" t="s">
        <v>67</v>
      </c>
      <c r="B74" s="8" t="s">
        <v>36</v>
      </c>
      <c r="C74" s="8" t="s">
        <v>49</v>
      </c>
      <c r="D74" s="8" t="s">
        <v>40</v>
      </c>
      <c r="E74" s="8" t="s">
        <v>56</v>
      </c>
      <c r="F74" s="8" t="s">
        <v>66</v>
      </c>
      <c r="G74" s="32">
        <v>68.7</v>
      </c>
      <c r="H74" s="1"/>
      <c r="I74" s="1"/>
      <c r="J74" s="1"/>
    </row>
    <row r="75" spans="1:10" ht="25.5" x14ac:dyDescent="0.25">
      <c r="A75" s="15" t="s">
        <v>74</v>
      </c>
      <c r="B75" s="8" t="s">
        <v>36</v>
      </c>
      <c r="C75" s="7" t="s">
        <v>37</v>
      </c>
      <c r="D75" s="7" t="s">
        <v>37</v>
      </c>
      <c r="E75" s="7" t="s">
        <v>38</v>
      </c>
      <c r="F75" s="7" t="s">
        <v>39</v>
      </c>
      <c r="G75" s="22">
        <f>SUM(G76:G77)</f>
        <v>378.7</v>
      </c>
      <c r="H75" s="1"/>
      <c r="I75" s="1"/>
      <c r="J75" s="1"/>
    </row>
    <row r="76" spans="1:10" ht="15" customHeight="1" x14ac:dyDescent="0.25">
      <c r="A76" s="14" t="s">
        <v>10</v>
      </c>
      <c r="B76" s="8" t="s">
        <v>36</v>
      </c>
      <c r="C76" s="8" t="s">
        <v>49</v>
      </c>
      <c r="D76" s="8" t="s">
        <v>40</v>
      </c>
      <c r="E76" s="8" t="s">
        <v>56</v>
      </c>
      <c r="F76" s="8" t="s">
        <v>45</v>
      </c>
      <c r="G76" s="21">
        <v>103.8</v>
      </c>
      <c r="H76" s="1"/>
      <c r="I76" s="1"/>
      <c r="J76" s="1"/>
    </row>
    <row r="77" spans="1:10" ht="15" customHeight="1" x14ac:dyDescent="0.25">
      <c r="A77" s="6" t="s">
        <v>67</v>
      </c>
      <c r="B77" s="8" t="s">
        <v>36</v>
      </c>
      <c r="C77" s="8" t="s">
        <v>49</v>
      </c>
      <c r="D77" s="8" t="s">
        <v>40</v>
      </c>
      <c r="E77" s="8" t="s">
        <v>56</v>
      </c>
      <c r="F77" s="8" t="s">
        <v>66</v>
      </c>
      <c r="G77" s="21">
        <v>274.89999999999998</v>
      </c>
      <c r="H77" s="1"/>
      <c r="I77" s="1"/>
      <c r="J77" s="1"/>
    </row>
    <row r="78" spans="1:10" ht="15.75" x14ac:dyDescent="0.25">
      <c r="A78" s="5" t="s">
        <v>29</v>
      </c>
      <c r="B78" s="8" t="s">
        <v>36</v>
      </c>
      <c r="C78" s="7" t="s">
        <v>37</v>
      </c>
      <c r="D78" s="7" t="s">
        <v>37</v>
      </c>
      <c r="E78" s="7" t="s">
        <v>38</v>
      </c>
      <c r="F78" s="7" t="s">
        <v>39</v>
      </c>
      <c r="G78" s="23">
        <f>G79+G81+G83+G85+G87+G89+G91+G93</f>
        <v>3052.7999999999993</v>
      </c>
      <c r="H78" s="1"/>
      <c r="I78" s="1"/>
      <c r="J78" s="1"/>
    </row>
    <row r="79" spans="1:10" x14ac:dyDescent="0.25">
      <c r="A79" s="4" t="s">
        <v>76</v>
      </c>
      <c r="B79" s="8" t="s">
        <v>36</v>
      </c>
      <c r="C79" s="7" t="s">
        <v>37</v>
      </c>
      <c r="D79" s="7" t="s">
        <v>37</v>
      </c>
      <c r="E79" s="7" t="s">
        <v>58</v>
      </c>
      <c r="F79" s="7" t="s">
        <v>39</v>
      </c>
      <c r="G79" s="19">
        <v>227.3</v>
      </c>
      <c r="H79" s="1"/>
      <c r="I79" s="1"/>
      <c r="J79" s="1"/>
    </row>
    <row r="80" spans="1:10" x14ac:dyDescent="0.25">
      <c r="A80" s="14" t="s">
        <v>75</v>
      </c>
      <c r="B80" s="8" t="s">
        <v>36</v>
      </c>
      <c r="C80" s="8" t="s">
        <v>49</v>
      </c>
      <c r="D80" s="8" t="s">
        <v>41</v>
      </c>
      <c r="E80" s="8" t="s">
        <v>57</v>
      </c>
      <c r="F80" s="8" t="s">
        <v>63</v>
      </c>
      <c r="G80" s="21">
        <v>227.3</v>
      </c>
      <c r="H80" s="1"/>
      <c r="I80" s="1"/>
      <c r="J80" s="1"/>
    </row>
    <row r="81" spans="1:10" x14ac:dyDescent="0.25">
      <c r="A81" s="4" t="s">
        <v>77</v>
      </c>
      <c r="B81" s="8" t="s">
        <v>36</v>
      </c>
      <c r="C81" s="7" t="s">
        <v>37</v>
      </c>
      <c r="D81" s="7" t="s">
        <v>37</v>
      </c>
      <c r="E81" s="7" t="s">
        <v>58</v>
      </c>
      <c r="F81" s="7" t="s">
        <v>39</v>
      </c>
      <c r="G81" s="19">
        <v>657.5</v>
      </c>
      <c r="H81" s="1"/>
      <c r="I81" s="1"/>
      <c r="J81" s="1"/>
    </row>
    <row r="82" spans="1:10" x14ac:dyDescent="0.25">
      <c r="A82" s="14" t="s">
        <v>75</v>
      </c>
      <c r="B82" s="8" t="s">
        <v>36</v>
      </c>
      <c r="C82" s="8" t="s">
        <v>49</v>
      </c>
      <c r="D82" s="8" t="s">
        <v>41</v>
      </c>
      <c r="E82" s="8" t="s">
        <v>57</v>
      </c>
      <c r="F82" s="8" t="s">
        <v>63</v>
      </c>
      <c r="G82" s="21">
        <v>657.5</v>
      </c>
      <c r="H82" s="1"/>
      <c r="I82" s="1"/>
      <c r="J82" s="1"/>
    </row>
    <row r="83" spans="1:10" x14ac:dyDescent="0.25">
      <c r="A83" s="4" t="s">
        <v>78</v>
      </c>
      <c r="B83" s="8" t="s">
        <v>36</v>
      </c>
      <c r="C83" s="7" t="s">
        <v>37</v>
      </c>
      <c r="D83" s="7" t="s">
        <v>37</v>
      </c>
      <c r="E83" s="7" t="s">
        <v>58</v>
      </c>
      <c r="F83" s="7" t="s">
        <v>39</v>
      </c>
      <c r="G83" s="19">
        <v>84.9</v>
      </c>
      <c r="H83" s="1"/>
      <c r="I83" s="1"/>
      <c r="J83" s="1"/>
    </row>
    <row r="84" spans="1:10" x14ac:dyDescent="0.25">
      <c r="A84" s="14" t="s">
        <v>75</v>
      </c>
      <c r="B84" s="8" t="s">
        <v>36</v>
      </c>
      <c r="C84" s="8" t="s">
        <v>49</v>
      </c>
      <c r="D84" s="8" t="s">
        <v>41</v>
      </c>
      <c r="E84" s="8" t="s">
        <v>57</v>
      </c>
      <c r="F84" s="8" t="s">
        <v>63</v>
      </c>
      <c r="G84" s="20">
        <v>84.9</v>
      </c>
      <c r="H84" s="1"/>
      <c r="I84" s="1"/>
      <c r="J84" s="1"/>
    </row>
    <row r="85" spans="1:10" x14ac:dyDescent="0.25">
      <c r="A85" s="4" t="s">
        <v>79</v>
      </c>
      <c r="B85" s="8" t="s">
        <v>36</v>
      </c>
      <c r="C85" s="7" t="s">
        <v>37</v>
      </c>
      <c r="D85" s="7" t="s">
        <v>37</v>
      </c>
      <c r="E85" s="7" t="s">
        <v>58</v>
      </c>
      <c r="F85" s="7" t="s">
        <v>39</v>
      </c>
      <c r="G85" s="19">
        <v>625.5</v>
      </c>
      <c r="H85" s="1"/>
      <c r="I85" s="1"/>
      <c r="J85" s="1"/>
    </row>
    <row r="86" spans="1:10" x14ac:dyDescent="0.25">
      <c r="A86" s="14" t="s">
        <v>75</v>
      </c>
      <c r="B86" s="8" t="s">
        <v>36</v>
      </c>
      <c r="C86" s="8" t="s">
        <v>49</v>
      </c>
      <c r="D86" s="8" t="s">
        <v>41</v>
      </c>
      <c r="E86" s="8" t="s">
        <v>57</v>
      </c>
      <c r="F86" s="8" t="s">
        <v>63</v>
      </c>
      <c r="G86" s="20">
        <v>625.5</v>
      </c>
      <c r="H86" s="1"/>
      <c r="I86" s="1"/>
      <c r="J86" s="1"/>
    </row>
    <row r="87" spans="1:10" x14ac:dyDescent="0.25">
      <c r="A87" s="4" t="s">
        <v>80</v>
      </c>
      <c r="B87" s="8" t="s">
        <v>36</v>
      </c>
      <c r="C87" s="7" t="s">
        <v>37</v>
      </c>
      <c r="D87" s="7" t="s">
        <v>37</v>
      </c>
      <c r="E87" s="7" t="s">
        <v>58</v>
      </c>
      <c r="F87" s="7" t="s">
        <v>39</v>
      </c>
      <c r="G87" s="19">
        <v>412.2</v>
      </c>
      <c r="H87" s="1"/>
      <c r="I87" s="1"/>
      <c r="J87" s="1"/>
    </row>
    <row r="88" spans="1:10" x14ac:dyDescent="0.25">
      <c r="A88" s="14" t="s">
        <v>75</v>
      </c>
      <c r="B88" s="8" t="s">
        <v>36</v>
      </c>
      <c r="C88" s="8" t="s">
        <v>49</v>
      </c>
      <c r="D88" s="8" t="s">
        <v>41</v>
      </c>
      <c r="E88" s="8" t="s">
        <v>57</v>
      </c>
      <c r="F88" s="8" t="s">
        <v>63</v>
      </c>
      <c r="G88" s="20">
        <v>412.2</v>
      </c>
      <c r="H88" s="1"/>
      <c r="I88" s="1"/>
      <c r="J88" s="1"/>
    </row>
    <row r="89" spans="1:10" x14ac:dyDescent="0.25">
      <c r="A89" s="4" t="s">
        <v>81</v>
      </c>
      <c r="B89" s="8" t="s">
        <v>36</v>
      </c>
      <c r="C89" s="7" t="s">
        <v>37</v>
      </c>
      <c r="D89" s="7" t="s">
        <v>37</v>
      </c>
      <c r="E89" s="7" t="s">
        <v>58</v>
      </c>
      <c r="F89" s="7" t="s">
        <v>39</v>
      </c>
      <c r="G89" s="19">
        <v>290.5</v>
      </c>
      <c r="H89" s="1"/>
      <c r="I89" s="1"/>
      <c r="J89" s="1"/>
    </row>
    <row r="90" spans="1:10" x14ac:dyDescent="0.25">
      <c r="A90" s="14" t="s">
        <v>75</v>
      </c>
      <c r="B90" s="8" t="s">
        <v>36</v>
      </c>
      <c r="C90" s="8" t="s">
        <v>49</v>
      </c>
      <c r="D90" s="8" t="s">
        <v>41</v>
      </c>
      <c r="E90" s="8" t="s">
        <v>57</v>
      </c>
      <c r="F90" s="8" t="s">
        <v>63</v>
      </c>
      <c r="G90" s="20">
        <v>290.5</v>
      </c>
      <c r="H90" s="1"/>
      <c r="I90" s="1"/>
      <c r="J90" s="1"/>
    </row>
    <row r="91" spans="1:10" x14ac:dyDescent="0.25">
      <c r="A91" s="4" t="s">
        <v>82</v>
      </c>
      <c r="B91" s="8" t="s">
        <v>36</v>
      </c>
      <c r="C91" s="7" t="s">
        <v>37</v>
      </c>
      <c r="D91" s="7" t="s">
        <v>37</v>
      </c>
      <c r="E91" s="7" t="s">
        <v>58</v>
      </c>
      <c r="F91" s="7" t="s">
        <v>39</v>
      </c>
      <c r="G91" s="19">
        <v>184.6</v>
      </c>
      <c r="H91" s="1"/>
      <c r="I91" s="1"/>
      <c r="J91" s="1"/>
    </row>
    <row r="92" spans="1:10" x14ac:dyDescent="0.25">
      <c r="A92" s="14" t="s">
        <v>75</v>
      </c>
      <c r="B92" s="8" t="s">
        <v>36</v>
      </c>
      <c r="C92" s="8" t="s">
        <v>49</v>
      </c>
      <c r="D92" s="8" t="s">
        <v>41</v>
      </c>
      <c r="E92" s="8" t="s">
        <v>57</v>
      </c>
      <c r="F92" s="8" t="s">
        <v>63</v>
      </c>
      <c r="G92" s="20">
        <v>184.6</v>
      </c>
      <c r="H92" s="1"/>
      <c r="I92" s="1"/>
      <c r="J92" s="1"/>
    </row>
    <row r="93" spans="1:10" x14ac:dyDescent="0.25">
      <c r="A93" s="4" t="s">
        <v>83</v>
      </c>
      <c r="B93" s="8" t="s">
        <v>36</v>
      </c>
      <c r="C93" s="7" t="s">
        <v>37</v>
      </c>
      <c r="D93" s="7" t="s">
        <v>37</v>
      </c>
      <c r="E93" s="7" t="s">
        <v>58</v>
      </c>
      <c r="F93" s="7" t="s">
        <v>39</v>
      </c>
      <c r="G93" s="19">
        <v>570.29999999999995</v>
      </c>
      <c r="H93" s="1"/>
      <c r="I93" s="1"/>
      <c r="J93" s="1"/>
    </row>
    <row r="94" spans="1:10" x14ac:dyDescent="0.25">
      <c r="A94" s="14" t="s">
        <v>75</v>
      </c>
      <c r="B94" s="8" t="s">
        <v>36</v>
      </c>
      <c r="C94" s="8" t="s">
        <v>49</v>
      </c>
      <c r="D94" s="8" t="s">
        <v>41</v>
      </c>
      <c r="E94" s="8" t="s">
        <v>57</v>
      </c>
      <c r="F94" s="8" t="s">
        <v>63</v>
      </c>
      <c r="G94" s="20">
        <v>570.29999999999995</v>
      </c>
      <c r="H94" s="1"/>
      <c r="I94" s="1"/>
      <c r="J94" s="1"/>
    </row>
    <row r="95" spans="1:10" ht="15" customHeight="1" x14ac:dyDescent="0.25">
      <c r="A95" s="30" t="s">
        <v>30</v>
      </c>
      <c r="B95" s="8" t="s">
        <v>36</v>
      </c>
      <c r="C95" s="8" t="s">
        <v>49</v>
      </c>
      <c r="D95" s="8" t="s">
        <v>47</v>
      </c>
      <c r="E95" s="7" t="s">
        <v>38</v>
      </c>
      <c r="F95" s="8" t="s">
        <v>39</v>
      </c>
      <c r="G95" s="22">
        <f>G96+G99+G101+G103+G106</f>
        <v>652</v>
      </c>
      <c r="H95" s="1"/>
      <c r="I95" s="1"/>
      <c r="J95" s="1"/>
    </row>
    <row r="96" spans="1:10" x14ac:dyDescent="0.25">
      <c r="A96" s="4" t="s">
        <v>84</v>
      </c>
      <c r="B96" s="8" t="s">
        <v>36</v>
      </c>
      <c r="C96" s="7" t="s">
        <v>37</v>
      </c>
      <c r="D96" s="7" t="s">
        <v>37</v>
      </c>
      <c r="E96" s="7" t="s">
        <v>38</v>
      </c>
      <c r="F96" s="7" t="s">
        <v>39</v>
      </c>
      <c r="G96" s="24">
        <v>91.5</v>
      </c>
      <c r="H96" s="1"/>
      <c r="I96" s="1"/>
      <c r="J96" s="1"/>
    </row>
    <row r="97" spans="1:10" x14ac:dyDescent="0.25">
      <c r="A97" s="18" t="s">
        <v>65</v>
      </c>
      <c r="B97" s="2" t="s">
        <v>36</v>
      </c>
      <c r="C97" s="2" t="s">
        <v>49</v>
      </c>
      <c r="D97" s="2" t="s">
        <v>47</v>
      </c>
      <c r="E97" s="2" t="s">
        <v>59</v>
      </c>
      <c r="F97" s="2" t="s">
        <v>63</v>
      </c>
      <c r="G97" s="29">
        <v>239.6</v>
      </c>
      <c r="H97" s="1"/>
      <c r="I97" s="1"/>
      <c r="J97" s="1"/>
    </row>
    <row r="98" spans="1:10" x14ac:dyDescent="0.25">
      <c r="A98" s="14" t="s">
        <v>100</v>
      </c>
      <c r="B98" s="2"/>
      <c r="C98" s="2"/>
      <c r="D98" s="2"/>
      <c r="E98" s="2"/>
      <c r="F98" s="2" t="s">
        <v>63</v>
      </c>
      <c r="G98" s="29">
        <v>-148.1</v>
      </c>
      <c r="H98" s="1"/>
      <c r="I98" s="1"/>
      <c r="J98" s="1"/>
    </row>
    <row r="99" spans="1:10" x14ac:dyDescent="0.25">
      <c r="A99" s="4" t="s">
        <v>85</v>
      </c>
      <c r="B99" s="8" t="s">
        <v>36</v>
      </c>
      <c r="C99" s="7" t="s">
        <v>37</v>
      </c>
      <c r="D99" s="7" t="s">
        <v>37</v>
      </c>
      <c r="E99" s="7" t="s">
        <v>38</v>
      </c>
      <c r="F99" s="7" t="s">
        <v>39</v>
      </c>
      <c r="G99" s="24">
        <v>434.6</v>
      </c>
      <c r="H99" s="1"/>
      <c r="I99" s="1"/>
      <c r="J99" s="1"/>
    </row>
    <row r="100" spans="1:10" x14ac:dyDescent="0.25">
      <c r="A100" s="18" t="s">
        <v>65</v>
      </c>
      <c r="B100" s="8" t="s">
        <v>36</v>
      </c>
      <c r="C100" s="8" t="s">
        <v>49</v>
      </c>
      <c r="D100" s="8" t="s">
        <v>47</v>
      </c>
      <c r="E100" s="8" t="s">
        <v>59</v>
      </c>
      <c r="F100" s="8" t="s">
        <v>63</v>
      </c>
      <c r="G100" s="27">
        <v>434.6</v>
      </c>
      <c r="H100" s="1"/>
      <c r="I100" s="1"/>
      <c r="J100" s="1"/>
    </row>
    <row r="101" spans="1:10" s="12" customFormat="1" x14ac:dyDescent="0.25">
      <c r="A101" s="4" t="s">
        <v>31</v>
      </c>
      <c r="B101" s="7" t="s">
        <v>36</v>
      </c>
      <c r="C101" s="7" t="s">
        <v>37</v>
      </c>
      <c r="D101" s="7" t="s">
        <v>37</v>
      </c>
      <c r="E101" s="7" t="s">
        <v>38</v>
      </c>
      <c r="F101" s="7" t="s">
        <v>39</v>
      </c>
      <c r="G101" s="25">
        <v>85.5</v>
      </c>
      <c r="H101" s="9"/>
      <c r="I101" s="9"/>
      <c r="J101" s="9"/>
    </row>
    <row r="102" spans="1:10" x14ac:dyDescent="0.25">
      <c r="A102" s="18" t="s">
        <v>65</v>
      </c>
      <c r="B102" s="8" t="s">
        <v>36</v>
      </c>
      <c r="C102" s="8" t="s">
        <v>49</v>
      </c>
      <c r="D102" s="8" t="s">
        <v>47</v>
      </c>
      <c r="E102" s="8" t="s">
        <v>59</v>
      </c>
      <c r="F102" s="8" t="s">
        <v>63</v>
      </c>
      <c r="G102" s="27">
        <v>85.5</v>
      </c>
      <c r="H102" s="1"/>
      <c r="I102" s="1"/>
      <c r="J102" s="1"/>
    </row>
    <row r="103" spans="1:10" s="12" customFormat="1" x14ac:dyDescent="0.25">
      <c r="A103" s="4" t="s">
        <v>32</v>
      </c>
      <c r="B103" s="7" t="s">
        <v>36</v>
      </c>
      <c r="C103" s="7" t="s">
        <v>37</v>
      </c>
      <c r="D103" s="7" t="s">
        <v>37</v>
      </c>
      <c r="E103" s="7" t="s">
        <v>38</v>
      </c>
      <c r="F103" s="7" t="s">
        <v>39</v>
      </c>
      <c r="G103" s="25">
        <f>SUM(G104:G105)</f>
        <v>-18643.099999999999</v>
      </c>
      <c r="H103" s="9"/>
      <c r="I103" s="9"/>
      <c r="J103" s="9"/>
    </row>
    <row r="104" spans="1:10" x14ac:dyDescent="0.25">
      <c r="A104" s="6" t="s">
        <v>12</v>
      </c>
      <c r="B104" s="8" t="s">
        <v>36</v>
      </c>
      <c r="C104" s="8" t="s">
        <v>49</v>
      </c>
      <c r="D104" s="8" t="s">
        <v>47</v>
      </c>
      <c r="E104" s="8" t="s">
        <v>59</v>
      </c>
      <c r="F104" s="8" t="s">
        <v>54</v>
      </c>
      <c r="G104" s="20">
        <v>-14318.8</v>
      </c>
      <c r="H104" s="1"/>
      <c r="I104" s="1"/>
      <c r="J104" s="1"/>
    </row>
    <row r="105" spans="1:10" ht="15" customHeight="1" x14ac:dyDescent="0.25">
      <c r="A105" s="14" t="s">
        <v>13</v>
      </c>
      <c r="B105" s="8" t="s">
        <v>36</v>
      </c>
      <c r="C105" s="8" t="s">
        <v>49</v>
      </c>
      <c r="D105" s="8" t="s">
        <v>47</v>
      </c>
      <c r="E105" s="8" t="s">
        <v>59</v>
      </c>
      <c r="F105" s="8" t="s">
        <v>55</v>
      </c>
      <c r="G105" s="20">
        <v>-4324.3</v>
      </c>
      <c r="H105" s="1"/>
      <c r="I105" s="1"/>
      <c r="J105" s="1"/>
    </row>
    <row r="106" spans="1:10" ht="15" customHeight="1" x14ac:dyDescent="0.25">
      <c r="A106" s="4" t="s">
        <v>88</v>
      </c>
      <c r="B106" s="8" t="s">
        <v>36</v>
      </c>
      <c r="C106" s="8" t="s">
        <v>49</v>
      </c>
      <c r="D106" s="8" t="s">
        <v>47</v>
      </c>
      <c r="E106" s="7" t="s">
        <v>38</v>
      </c>
      <c r="F106" s="8" t="s">
        <v>39</v>
      </c>
      <c r="G106" s="22">
        <v>18683.5</v>
      </c>
      <c r="H106" s="1"/>
      <c r="I106" s="1"/>
      <c r="J106" s="1"/>
    </row>
    <row r="107" spans="1:10" ht="15" customHeight="1" x14ac:dyDescent="0.25">
      <c r="A107" s="14" t="s">
        <v>75</v>
      </c>
      <c r="B107" s="8" t="s">
        <v>36</v>
      </c>
      <c r="C107" s="8" t="s">
        <v>49</v>
      </c>
      <c r="D107" s="8" t="s">
        <v>47</v>
      </c>
      <c r="E107" s="8" t="s">
        <v>59</v>
      </c>
      <c r="F107" s="8" t="s">
        <v>63</v>
      </c>
      <c r="G107" s="21">
        <v>18683.5</v>
      </c>
      <c r="H107" s="1"/>
      <c r="I107" s="1"/>
      <c r="J107" s="1"/>
    </row>
    <row r="108" spans="1:10" x14ac:dyDescent="0.25">
      <c r="A108" s="4" t="s">
        <v>69</v>
      </c>
      <c r="B108" s="7" t="s">
        <v>36</v>
      </c>
      <c r="C108" s="7" t="s">
        <v>37</v>
      </c>
      <c r="D108" s="7" t="s">
        <v>37</v>
      </c>
      <c r="E108" s="7" t="s">
        <v>38</v>
      </c>
      <c r="F108" s="7" t="s">
        <v>39</v>
      </c>
      <c r="G108" s="24">
        <v>206.5</v>
      </c>
      <c r="H108" s="1"/>
      <c r="I108" s="1"/>
      <c r="J108" s="1"/>
    </row>
    <row r="109" spans="1:10" ht="15" customHeight="1" x14ac:dyDescent="0.25">
      <c r="A109" s="14" t="s">
        <v>10</v>
      </c>
      <c r="B109" s="7" t="s">
        <v>39</v>
      </c>
      <c r="C109" s="8" t="s">
        <v>49</v>
      </c>
      <c r="D109" s="8" t="s">
        <v>48</v>
      </c>
      <c r="E109" s="8" t="s">
        <v>60</v>
      </c>
      <c r="F109" s="8" t="s">
        <v>45</v>
      </c>
      <c r="G109" s="21">
        <v>325.89999999999998</v>
      </c>
      <c r="H109" s="1"/>
      <c r="I109" s="1"/>
      <c r="J109" s="1"/>
    </row>
    <row r="110" spans="1:10" ht="15" customHeight="1" x14ac:dyDescent="0.25">
      <c r="A110" s="14" t="s">
        <v>100</v>
      </c>
      <c r="B110" s="7"/>
      <c r="C110" s="8"/>
      <c r="D110" s="8"/>
      <c r="E110" s="8"/>
      <c r="F110" s="8"/>
      <c r="G110" s="21">
        <v>-119.4</v>
      </c>
      <c r="H110" s="1"/>
      <c r="I110" s="1"/>
      <c r="J110" s="1"/>
    </row>
    <row r="111" spans="1:10" s="12" customFormat="1" x14ac:dyDescent="0.25">
      <c r="A111" s="4" t="s">
        <v>33</v>
      </c>
      <c r="B111" s="7" t="s">
        <v>36</v>
      </c>
      <c r="C111" s="7" t="s">
        <v>37</v>
      </c>
      <c r="D111" s="7" t="s">
        <v>37</v>
      </c>
      <c r="E111" s="7" t="s">
        <v>38</v>
      </c>
      <c r="F111" s="7" t="s">
        <v>39</v>
      </c>
      <c r="G111" s="25">
        <v>-155.1</v>
      </c>
      <c r="H111" s="9"/>
      <c r="I111" s="9"/>
      <c r="J111" s="9"/>
    </row>
    <row r="112" spans="1:10" x14ac:dyDescent="0.25">
      <c r="A112" s="18" t="s">
        <v>65</v>
      </c>
      <c r="B112" s="8" t="s">
        <v>36</v>
      </c>
      <c r="C112" s="8" t="s">
        <v>50</v>
      </c>
      <c r="D112" s="8" t="s">
        <v>40</v>
      </c>
      <c r="E112" s="8" t="s">
        <v>61</v>
      </c>
      <c r="F112" s="8" t="s">
        <v>63</v>
      </c>
      <c r="G112" s="20">
        <v>22.2</v>
      </c>
      <c r="H112" s="1"/>
      <c r="I112" s="1"/>
      <c r="J112" s="1"/>
    </row>
    <row r="113" spans="1:10" x14ac:dyDescent="0.25">
      <c r="A113" s="14" t="s">
        <v>100</v>
      </c>
      <c r="B113" s="8"/>
      <c r="C113" s="8"/>
      <c r="D113" s="8"/>
      <c r="E113" s="8"/>
      <c r="F113" s="8" t="s">
        <v>63</v>
      </c>
      <c r="G113" s="20">
        <v>-177.3</v>
      </c>
      <c r="H113" s="1"/>
      <c r="I113" s="1"/>
      <c r="J113" s="1"/>
    </row>
    <row r="114" spans="1:10" x14ac:dyDescent="0.25">
      <c r="A114" s="4" t="s">
        <v>34</v>
      </c>
      <c r="B114" s="8" t="s">
        <v>36</v>
      </c>
      <c r="C114" s="7" t="s">
        <v>37</v>
      </c>
      <c r="D114" s="7" t="s">
        <v>37</v>
      </c>
      <c r="E114" s="7" t="s">
        <v>38</v>
      </c>
      <c r="F114" s="7" t="s">
        <v>39</v>
      </c>
      <c r="G114" s="24">
        <f>G115+G116+G117</f>
        <v>267.5</v>
      </c>
      <c r="H114" s="1"/>
      <c r="I114" s="1"/>
      <c r="J114" s="1"/>
    </row>
    <row r="115" spans="1:10" ht="38.25" x14ac:dyDescent="0.25">
      <c r="A115" s="6" t="s">
        <v>10</v>
      </c>
      <c r="B115" s="7" t="s">
        <v>39</v>
      </c>
      <c r="C115" s="8" t="s">
        <v>50</v>
      </c>
      <c r="D115" s="8" t="s">
        <v>40</v>
      </c>
      <c r="E115" s="8" t="s">
        <v>62</v>
      </c>
      <c r="F115" s="8" t="s">
        <v>45</v>
      </c>
      <c r="G115" s="20">
        <v>336.1</v>
      </c>
      <c r="H115" s="1"/>
      <c r="I115" s="1"/>
      <c r="J115" s="1"/>
    </row>
    <row r="116" spans="1:10" x14ac:dyDescent="0.25">
      <c r="A116" s="14" t="s">
        <v>100</v>
      </c>
      <c r="B116" s="7"/>
      <c r="C116" s="8"/>
      <c r="D116" s="8"/>
      <c r="E116" s="8"/>
      <c r="F116" s="8" t="s">
        <v>45</v>
      </c>
      <c r="G116" s="20">
        <v>-89.9</v>
      </c>
      <c r="H116" s="1"/>
      <c r="I116" s="1"/>
      <c r="J116" s="1"/>
    </row>
    <row r="117" spans="1:10" x14ac:dyDescent="0.25">
      <c r="A117" s="6" t="s">
        <v>67</v>
      </c>
      <c r="B117" s="7" t="s">
        <v>39</v>
      </c>
      <c r="C117" s="8" t="s">
        <v>50</v>
      </c>
      <c r="D117" s="8" t="s">
        <v>40</v>
      </c>
      <c r="E117" s="8" t="s">
        <v>62</v>
      </c>
      <c r="F117" s="8" t="s">
        <v>66</v>
      </c>
      <c r="G117" s="20">
        <v>21.3</v>
      </c>
      <c r="H117" s="1"/>
      <c r="I117" s="1"/>
      <c r="J117" s="1"/>
    </row>
    <row r="118" spans="1:10" x14ac:dyDescent="0.25">
      <c r="A118" s="17" t="s">
        <v>35</v>
      </c>
      <c r="B118" s="8"/>
      <c r="C118" s="7"/>
      <c r="D118" s="7"/>
      <c r="E118" s="7"/>
      <c r="F118" s="7"/>
      <c r="G118" s="19">
        <f>G8+G10+G12+G14+G16+G18+G20+G22+G27+G32+G36+G41+G78+G95+G108+G111+G114</f>
        <v>16426</v>
      </c>
      <c r="H118" s="1"/>
      <c r="I118" s="1"/>
      <c r="J118" s="1"/>
    </row>
    <row r="119" spans="1:10" x14ac:dyDescent="0.25">
      <c r="I119" s="1"/>
      <c r="J119" s="1"/>
    </row>
    <row r="120" spans="1:10" x14ac:dyDescent="0.25">
      <c r="I120" s="1"/>
      <c r="J120" s="1"/>
    </row>
    <row r="121" spans="1:10" x14ac:dyDescent="0.25">
      <c r="I121" s="1"/>
      <c r="J121" s="1"/>
    </row>
    <row r="122" spans="1:10" x14ac:dyDescent="0.25">
      <c r="I122" s="1"/>
      <c r="J122" s="1"/>
    </row>
    <row r="123" spans="1:10" x14ac:dyDescent="0.25">
      <c r="I123" s="1"/>
      <c r="J123" s="1"/>
    </row>
    <row r="124" spans="1:10" x14ac:dyDescent="0.25">
      <c r="I124" s="1"/>
      <c r="J124" s="1"/>
    </row>
    <row r="125" spans="1:10" x14ac:dyDescent="0.25">
      <c r="I125" s="1"/>
      <c r="J125" s="1"/>
    </row>
    <row r="126" spans="1:10" x14ac:dyDescent="0.25">
      <c r="I126" s="1"/>
      <c r="J126" s="1"/>
    </row>
    <row r="127" spans="1:10" x14ac:dyDescent="0.25">
      <c r="I127" s="1"/>
      <c r="J127" s="1"/>
    </row>
    <row r="128" spans="1:10" x14ac:dyDescent="0.25">
      <c r="I128" s="1"/>
      <c r="J128" s="1"/>
    </row>
    <row r="129" spans="9:10" x14ac:dyDescent="0.25">
      <c r="I129" s="1"/>
      <c r="J129" s="1"/>
    </row>
    <row r="130" spans="9:10" x14ac:dyDescent="0.25">
      <c r="I130" s="1"/>
      <c r="J130" s="1"/>
    </row>
    <row r="131" spans="9:10" x14ac:dyDescent="0.25">
      <c r="I131" s="1"/>
      <c r="J131" s="1"/>
    </row>
    <row r="132" spans="9:10" x14ac:dyDescent="0.25">
      <c r="I132" s="1"/>
      <c r="J132" s="1"/>
    </row>
    <row r="133" spans="9:10" x14ac:dyDescent="0.25">
      <c r="I133" s="1"/>
      <c r="J133" s="1"/>
    </row>
    <row r="134" spans="9:10" x14ac:dyDescent="0.25">
      <c r="I134" s="1"/>
      <c r="J134" s="1"/>
    </row>
    <row r="135" spans="9:10" x14ac:dyDescent="0.25">
      <c r="I135" s="1"/>
      <c r="J135" s="1"/>
    </row>
    <row r="136" spans="9:10" x14ac:dyDescent="0.25">
      <c r="I136" s="1"/>
      <c r="J136" s="1"/>
    </row>
    <row r="137" spans="9:10" x14ac:dyDescent="0.25">
      <c r="I137" s="1"/>
      <c r="J137" s="1"/>
    </row>
    <row r="138" spans="9:10" x14ac:dyDescent="0.25">
      <c r="I138" s="1"/>
      <c r="J138" s="1"/>
    </row>
    <row r="139" spans="9:10" x14ac:dyDescent="0.25">
      <c r="I139" s="1"/>
      <c r="J139" s="1"/>
    </row>
    <row r="140" spans="9:10" x14ac:dyDescent="0.25">
      <c r="I140" s="1"/>
      <c r="J140" s="1"/>
    </row>
    <row r="141" spans="9:10" x14ac:dyDescent="0.25">
      <c r="I141" s="1"/>
      <c r="J141" s="1"/>
    </row>
    <row r="142" spans="9:10" x14ac:dyDescent="0.25">
      <c r="I142" s="1"/>
      <c r="J142" s="1"/>
    </row>
    <row r="143" spans="9:10" x14ac:dyDescent="0.25">
      <c r="I143" s="1"/>
      <c r="J143" s="1"/>
    </row>
    <row r="144" spans="9:10" x14ac:dyDescent="0.25">
      <c r="I144" s="1"/>
      <c r="J144" s="1"/>
    </row>
    <row r="145" spans="9:10" x14ac:dyDescent="0.25">
      <c r="I145" s="1"/>
      <c r="J145" s="1"/>
    </row>
    <row r="146" spans="9:10" x14ac:dyDescent="0.25">
      <c r="I146" s="1"/>
      <c r="J146" s="1"/>
    </row>
    <row r="147" spans="9:10" x14ac:dyDescent="0.25">
      <c r="I147" s="1"/>
      <c r="J147" s="1"/>
    </row>
    <row r="148" spans="9:10" x14ac:dyDescent="0.25">
      <c r="I148" s="1"/>
      <c r="J148" s="1"/>
    </row>
    <row r="149" spans="9:10" x14ac:dyDescent="0.25">
      <c r="I149" s="1"/>
      <c r="J149" s="1"/>
    </row>
    <row r="150" spans="9:10" x14ac:dyDescent="0.25">
      <c r="I150" s="1"/>
      <c r="J150" s="1"/>
    </row>
    <row r="151" spans="9:10" x14ac:dyDescent="0.25">
      <c r="I151" s="1"/>
      <c r="J151" s="1"/>
    </row>
    <row r="152" spans="9:10" x14ac:dyDescent="0.25">
      <c r="I152" s="1"/>
      <c r="J152" s="1"/>
    </row>
    <row r="153" spans="9:10" x14ac:dyDescent="0.25">
      <c r="I153" s="1"/>
      <c r="J153" s="1"/>
    </row>
    <row r="154" spans="9:10" x14ac:dyDescent="0.25">
      <c r="I154" s="1"/>
      <c r="J154" s="1"/>
    </row>
    <row r="155" spans="9:10" x14ac:dyDescent="0.25">
      <c r="I155" s="1"/>
      <c r="J155" s="1"/>
    </row>
    <row r="156" spans="9:10" x14ac:dyDescent="0.25">
      <c r="I156" s="1"/>
      <c r="J156" s="1"/>
    </row>
    <row r="157" spans="9:10" x14ac:dyDescent="0.25">
      <c r="I157" s="1"/>
      <c r="J157" s="1"/>
    </row>
    <row r="158" spans="9:10" x14ac:dyDescent="0.25">
      <c r="I158" s="1"/>
      <c r="J158" s="1"/>
    </row>
    <row r="159" spans="9:10" x14ac:dyDescent="0.25">
      <c r="I159" s="1"/>
      <c r="J159" s="1"/>
    </row>
    <row r="160" spans="9:10" x14ac:dyDescent="0.25">
      <c r="I160" s="1"/>
      <c r="J160" s="1"/>
    </row>
    <row r="161" spans="9:10" x14ac:dyDescent="0.25">
      <c r="I161" s="1"/>
      <c r="J161" s="1"/>
    </row>
    <row r="162" spans="9:10" x14ac:dyDescent="0.25">
      <c r="I162" s="1"/>
      <c r="J162" s="1"/>
    </row>
    <row r="163" spans="9:10" x14ac:dyDescent="0.25">
      <c r="I163" s="1"/>
      <c r="J163" s="1"/>
    </row>
    <row r="164" spans="9:10" x14ac:dyDescent="0.25">
      <c r="I164" s="1"/>
      <c r="J164" s="1"/>
    </row>
    <row r="165" spans="9:10" x14ac:dyDescent="0.25">
      <c r="I165" s="1"/>
      <c r="J165" s="1"/>
    </row>
    <row r="166" spans="9:10" x14ac:dyDescent="0.25">
      <c r="I166" s="1"/>
      <c r="J166" s="1"/>
    </row>
    <row r="167" spans="9:10" x14ac:dyDescent="0.25">
      <c r="I167" s="1"/>
      <c r="J167" s="1"/>
    </row>
    <row r="168" spans="9:10" x14ac:dyDescent="0.25">
      <c r="I168" s="1"/>
      <c r="J168" s="1"/>
    </row>
    <row r="169" spans="9:10" x14ac:dyDescent="0.25">
      <c r="I169" s="1"/>
      <c r="J169" s="1"/>
    </row>
    <row r="170" spans="9:10" x14ac:dyDescent="0.25">
      <c r="I170" s="1"/>
      <c r="J170" s="1"/>
    </row>
    <row r="171" spans="9:10" x14ac:dyDescent="0.25">
      <c r="I171" s="1"/>
      <c r="J171" s="1"/>
    </row>
    <row r="172" spans="9:10" x14ac:dyDescent="0.25">
      <c r="I172" s="1"/>
      <c r="J172" s="1"/>
    </row>
    <row r="173" spans="9:10" x14ac:dyDescent="0.25">
      <c r="I173" s="1"/>
      <c r="J173" s="1"/>
    </row>
    <row r="174" spans="9:10" x14ac:dyDescent="0.25">
      <c r="I174" s="1"/>
      <c r="J174" s="1"/>
    </row>
    <row r="175" spans="9:10" x14ac:dyDescent="0.25">
      <c r="I175" s="1"/>
      <c r="J175" s="1"/>
    </row>
    <row r="176" spans="9:10" x14ac:dyDescent="0.25">
      <c r="I176" s="1"/>
      <c r="J176" s="1"/>
    </row>
    <row r="177" spans="9:10" x14ac:dyDescent="0.25">
      <c r="I177" s="1"/>
      <c r="J177" s="1"/>
    </row>
    <row r="178" spans="9:10" x14ac:dyDescent="0.25">
      <c r="I178" s="1"/>
      <c r="J178" s="1"/>
    </row>
    <row r="179" spans="9:10" x14ac:dyDescent="0.25">
      <c r="I179" s="1"/>
      <c r="J179" s="1"/>
    </row>
    <row r="180" spans="9:10" x14ac:dyDescent="0.25">
      <c r="I180" s="1"/>
      <c r="J180" s="1"/>
    </row>
    <row r="181" spans="9:10" x14ac:dyDescent="0.25">
      <c r="I181" s="1"/>
      <c r="J181" s="1"/>
    </row>
    <row r="182" spans="9:10" x14ac:dyDescent="0.25">
      <c r="I182" s="1"/>
      <c r="J182" s="1"/>
    </row>
    <row r="183" spans="9:10" x14ac:dyDescent="0.25">
      <c r="I183" s="1"/>
      <c r="J183" s="1"/>
    </row>
    <row r="184" spans="9:10" x14ac:dyDescent="0.25">
      <c r="I184" s="1"/>
      <c r="J184" s="1"/>
    </row>
    <row r="185" spans="9:10" x14ac:dyDescent="0.25">
      <c r="I185" s="1"/>
      <c r="J185" s="1"/>
    </row>
    <row r="186" spans="9:10" x14ac:dyDescent="0.25">
      <c r="I186" s="1"/>
      <c r="J186" s="1"/>
    </row>
    <row r="187" spans="9:10" x14ac:dyDescent="0.25">
      <c r="I187" s="1"/>
      <c r="J187" s="1"/>
    </row>
    <row r="188" spans="9:10" x14ac:dyDescent="0.25">
      <c r="I188" s="1"/>
      <c r="J188" s="1"/>
    </row>
    <row r="189" spans="9:10" x14ac:dyDescent="0.25">
      <c r="I189" s="1"/>
      <c r="J189" s="1"/>
    </row>
    <row r="190" spans="9:10" x14ac:dyDescent="0.25">
      <c r="I190" s="1"/>
      <c r="J190" s="1"/>
    </row>
    <row r="191" spans="9:10" x14ac:dyDescent="0.25">
      <c r="I191" s="1"/>
      <c r="J191" s="1"/>
    </row>
    <row r="192" spans="9:10" x14ac:dyDescent="0.25">
      <c r="I192" s="1"/>
      <c r="J192" s="1"/>
    </row>
    <row r="193" spans="9:10" x14ac:dyDescent="0.25">
      <c r="I193" s="1"/>
      <c r="J193" s="1"/>
    </row>
    <row r="194" spans="9:10" x14ac:dyDescent="0.25">
      <c r="I194" s="1"/>
      <c r="J194" s="1"/>
    </row>
    <row r="195" spans="9:10" x14ac:dyDescent="0.25">
      <c r="I195" s="1"/>
      <c r="J195" s="1"/>
    </row>
    <row r="196" spans="9:10" x14ac:dyDescent="0.25">
      <c r="I196" s="1"/>
      <c r="J196" s="1"/>
    </row>
    <row r="197" spans="9:10" x14ac:dyDescent="0.25">
      <c r="I197" s="1"/>
      <c r="J197" s="1"/>
    </row>
    <row r="198" spans="9:10" x14ac:dyDescent="0.25">
      <c r="I198" s="1"/>
      <c r="J198" s="1"/>
    </row>
    <row r="199" spans="9:10" x14ac:dyDescent="0.25">
      <c r="I199" s="1"/>
      <c r="J199" s="1"/>
    </row>
    <row r="200" spans="9:10" x14ac:dyDescent="0.25">
      <c r="I200" s="1"/>
      <c r="J200" s="1"/>
    </row>
    <row r="201" spans="9:10" x14ac:dyDescent="0.25">
      <c r="I201" s="1"/>
      <c r="J201" s="1"/>
    </row>
    <row r="202" spans="9:10" x14ac:dyDescent="0.25">
      <c r="I202" s="1"/>
      <c r="J202" s="1"/>
    </row>
    <row r="203" spans="9:10" x14ac:dyDescent="0.25">
      <c r="I203" s="1"/>
      <c r="J203" s="1"/>
    </row>
    <row r="204" spans="9:10" x14ac:dyDescent="0.25">
      <c r="I204" s="1"/>
      <c r="J204" s="1"/>
    </row>
    <row r="205" spans="9:10" x14ac:dyDescent="0.25">
      <c r="I205" s="1"/>
      <c r="J205" s="1"/>
    </row>
    <row r="206" spans="9:10" x14ac:dyDescent="0.25">
      <c r="I206" s="1"/>
      <c r="J206" s="1"/>
    </row>
    <row r="207" spans="9:10" x14ac:dyDescent="0.25">
      <c r="I207" s="1"/>
      <c r="J207" s="1"/>
    </row>
    <row r="208" spans="9:10" x14ac:dyDescent="0.25">
      <c r="I208" s="1"/>
      <c r="J208" s="1"/>
    </row>
    <row r="209" spans="9:10" x14ac:dyDescent="0.25">
      <c r="I209" s="1"/>
      <c r="J209" s="1"/>
    </row>
    <row r="210" spans="9:10" x14ac:dyDescent="0.25">
      <c r="I210" s="1"/>
      <c r="J210" s="1"/>
    </row>
    <row r="211" spans="9:10" x14ac:dyDescent="0.25">
      <c r="I211" s="1"/>
      <c r="J211" s="1"/>
    </row>
    <row r="212" spans="9:10" x14ac:dyDescent="0.25">
      <c r="I212" s="1"/>
      <c r="J212" s="1"/>
    </row>
    <row r="213" spans="9:10" x14ac:dyDescent="0.25">
      <c r="I213" s="1"/>
      <c r="J213" s="1"/>
    </row>
    <row r="214" spans="9:10" x14ac:dyDescent="0.25">
      <c r="I214" s="1"/>
      <c r="J214" s="1"/>
    </row>
    <row r="215" spans="9:10" x14ac:dyDescent="0.25">
      <c r="I215" s="1"/>
      <c r="J215" s="1"/>
    </row>
    <row r="216" spans="9:10" x14ac:dyDescent="0.25">
      <c r="I216" s="1"/>
      <c r="J216" s="1"/>
    </row>
    <row r="217" spans="9:10" x14ac:dyDescent="0.25">
      <c r="I217" s="1"/>
      <c r="J217" s="1"/>
    </row>
    <row r="218" spans="9:10" x14ac:dyDescent="0.25">
      <c r="I218" s="1"/>
      <c r="J218" s="1"/>
    </row>
    <row r="219" spans="9:10" x14ac:dyDescent="0.25">
      <c r="I219" s="1"/>
      <c r="J219" s="1"/>
    </row>
    <row r="220" spans="9:10" x14ac:dyDescent="0.25">
      <c r="I220" s="1"/>
      <c r="J220" s="1"/>
    </row>
    <row r="221" spans="9:10" x14ac:dyDescent="0.25">
      <c r="I221" s="1"/>
      <c r="J221" s="1"/>
    </row>
    <row r="222" spans="9:10" x14ac:dyDescent="0.25">
      <c r="I222" s="1"/>
      <c r="J222" s="1"/>
    </row>
    <row r="223" spans="9:10" x14ac:dyDescent="0.25">
      <c r="I223" s="1"/>
      <c r="J223" s="1"/>
    </row>
    <row r="224" spans="9:10" x14ac:dyDescent="0.25">
      <c r="I224" s="1"/>
      <c r="J224" s="1"/>
    </row>
    <row r="225" spans="9:10" x14ac:dyDescent="0.25">
      <c r="I225" s="1"/>
      <c r="J225" s="1"/>
    </row>
    <row r="226" spans="9:10" x14ac:dyDescent="0.25">
      <c r="I226" s="1"/>
      <c r="J226" s="1"/>
    </row>
    <row r="227" spans="9:10" x14ac:dyDescent="0.25">
      <c r="I227" s="1"/>
      <c r="J227" s="1"/>
    </row>
    <row r="228" spans="9:10" x14ac:dyDescent="0.25">
      <c r="I228" s="1"/>
      <c r="J228" s="1"/>
    </row>
    <row r="229" spans="9:10" x14ac:dyDescent="0.25">
      <c r="I229" s="1"/>
      <c r="J229" s="1"/>
    </row>
    <row r="230" spans="9:10" x14ac:dyDescent="0.25">
      <c r="I230" s="1"/>
      <c r="J230" s="1"/>
    </row>
    <row r="231" spans="9:10" x14ac:dyDescent="0.25">
      <c r="I231" s="1"/>
      <c r="J231" s="1"/>
    </row>
    <row r="232" spans="9:10" x14ac:dyDescent="0.25">
      <c r="I232" s="1"/>
      <c r="J232" s="1"/>
    </row>
    <row r="233" spans="9:10" x14ac:dyDescent="0.25">
      <c r="I233" s="1"/>
      <c r="J233" s="1"/>
    </row>
    <row r="234" spans="9:10" x14ac:dyDescent="0.25">
      <c r="I234" s="1"/>
      <c r="J234" s="1"/>
    </row>
    <row r="235" spans="9:10" x14ac:dyDescent="0.25">
      <c r="I235" s="1"/>
      <c r="J235" s="1"/>
    </row>
    <row r="236" spans="9:10" x14ac:dyDescent="0.25">
      <c r="I236" s="1"/>
      <c r="J236" s="1"/>
    </row>
    <row r="237" spans="9:10" x14ac:dyDescent="0.25">
      <c r="I237" s="1"/>
      <c r="J237" s="1"/>
    </row>
    <row r="238" spans="9:10" x14ac:dyDescent="0.25">
      <c r="I238" s="1"/>
      <c r="J238" s="1"/>
    </row>
    <row r="239" spans="9:10" x14ac:dyDescent="0.25">
      <c r="I239" s="1"/>
      <c r="J239" s="1"/>
    </row>
    <row r="240" spans="9:10" x14ac:dyDescent="0.25">
      <c r="I240" s="1"/>
      <c r="J240" s="1"/>
    </row>
    <row r="241" spans="9:10" x14ac:dyDescent="0.25">
      <c r="I241" s="1"/>
      <c r="J241" s="1"/>
    </row>
    <row r="242" spans="9:10" x14ac:dyDescent="0.25">
      <c r="I242" s="1"/>
      <c r="J242" s="1"/>
    </row>
    <row r="243" spans="9:10" x14ac:dyDescent="0.25">
      <c r="I243" s="1"/>
      <c r="J243" s="1"/>
    </row>
    <row r="244" spans="9:10" x14ac:dyDescent="0.25">
      <c r="I244" s="1"/>
      <c r="J244" s="1"/>
    </row>
    <row r="245" spans="9:10" x14ac:dyDescent="0.25">
      <c r="I245" s="1"/>
      <c r="J245" s="1"/>
    </row>
    <row r="246" spans="9:10" x14ac:dyDescent="0.25">
      <c r="I246" s="1"/>
      <c r="J246" s="1"/>
    </row>
    <row r="247" spans="9:10" x14ac:dyDescent="0.25">
      <c r="I247" s="1"/>
      <c r="J247" s="1"/>
    </row>
    <row r="248" spans="9:10" x14ac:dyDescent="0.25">
      <c r="I248" s="1"/>
      <c r="J248" s="1"/>
    </row>
    <row r="249" spans="9:10" x14ac:dyDescent="0.25">
      <c r="I249" s="1"/>
      <c r="J249" s="1"/>
    </row>
    <row r="250" spans="9:10" x14ac:dyDescent="0.25">
      <c r="I250" s="1"/>
      <c r="J250" s="1"/>
    </row>
    <row r="251" spans="9:10" x14ac:dyDescent="0.25">
      <c r="I251" s="1"/>
      <c r="J251" s="1"/>
    </row>
    <row r="252" spans="9:10" x14ac:dyDescent="0.25">
      <c r="I252" s="1"/>
      <c r="J252" s="1"/>
    </row>
    <row r="253" spans="9:10" x14ac:dyDescent="0.25">
      <c r="I253" s="1"/>
      <c r="J253" s="1"/>
    </row>
    <row r="254" spans="9:10" x14ac:dyDescent="0.25">
      <c r="I254" s="1"/>
      <c r="J254" s="1"/>
    </row>
    <row r="255" spans="9:10" x14ac:dyDescent="0.25">
      <c r="I255" s="1"/>
      <c r="J255" s="1"/>
    </row>
    <row r="256" spans="9:10" x14ac:dyDescent="0.25">
      <c r="I256" s="1"/>
      <c r="J256" s="1"/>
    </row>
    <row r="257" spans="9:10" x14ac:dyDescent="0.25">
      <c r="I257" s="1"/>
      <c r="J257" s="1"/>
    </row>
    <row r="258" spans="9:10" x14ac:dyDescent="0.25">
      <c r="I258" s="1"/>
      <c r="J258" s="1"/>
    </row>
    <row r="259" spans="9:10" x14ac:dyDescent="0.25">
      <c r="I259" s="1"/>
      <c r="J259" s="1"/>
    </row>
    <row r="260" spans="9:10" x14ac:dyDescent="0.25">
      <c r="I260" s="1"/>
      <c r="J260" s="1"/>
    </row>
    <row r="261" spans="9:10" x14ac:dyDescent="0.25">
      <c r="I261" s="1"/>
      <c r="J261" s="1"/>
    </row>
    <row r="262" spans="9:10" x14ac:dyDescent="0.25">
      <c r="I262" s="1"/>
      <c r="J262" s="1"/>
    </row>
    <row r="263" spans="9:10" x14ac:dyDescent="0.25">
      <c r="I263" s="1"/>
      <c r="J263" s="1"/>
    </row>
    <row r="264" spans="9:10" x14ac:dyDescent="0.25">
      <c r="I264" s="1"/>
      <c r="J264" s="1"/>
    </row>
    <row r="265" spans="9:10" x14ac:dyDescent="0.25">
      <c r="I265" s="1"/>
      <c r="J265" s="1"/>
    </row>
    <row r="266" spans="9:10" x14ac:dyDescent="0.25">
      <c r="I266" s="1"/>
      <c r="J266" s="1"/>
    </row>
    <row r="267" spans="9:10" x14ac:dyDescent="0.25">
      <c r="I267" s="1"/>
      <c r="J267" s="1"/>
    </row>
    <row r="268" spans="9:10" x14ac:dyDescent="0.25">
      <c r="I268" s="1"/>
      <c r="J268" s="1"/>
    </row>
    <row r="269" spans="9:10" x14ac:dyDescent="0.25">
      <c r="I269" s="1"/>
      <c r="J269" s="1"/>
    </row>
    <row r="270" spans="9:10" x14ac:dyDescent="0.25">
      <c r="I270" s="1"/>
      <c r="J270" s="1"/>
    </row>
    <row r="271" spans="9:10" x14ac:dyDescent="0.25">
      <c r="I271" s="1"/>
      <c r="J271" s="1"/>
    </row>
    <row r="272" spans="9:10" x14ac:dyDescent="0.25">
      <c r="I272" s="1"/>
      <c r="J272" s="1"/>
    </row>
    <row r="273" spans="9:10" x14ac:dyDescent="0.25">
      <c r="I273" s="1"/>
      <c r="J273" s="1"/>
    </row>
    <row r="274" spans="9:10" x14ac:dyDescent="0.25">
      <c r="I274" s="1"/>
      <c r="J274" s="1"/>
    </row>
    <row r="275" spans="9:10" x14ac:dyDescent="0.25">
      <c r="I275" s="1"/>
      <c r="J275" s="1"/>
    </row>
    <row r="276" spans="9:10" x14ac:dyDescent="0.25">
      <c r="I276" s="1"/>
      <c r="J276" s="1"/>
    </row>
    <row r="277" spans="9:10" x14ac:dyDescent="0.25">
      <c r="I277" s="1"/>
      <c r="J277" s="1"/>
    </row>
    <row r="278" spans="9:10" x14ac:dyDescent="0.25">
      <c r="I278" s="1"/>
      <c r="J278" s="1"/>
    </row>
    <row r="279" spans="9:10" x14ac:dyDescent="0.25">
      <c r="I279" s="1"/>
      <c r="J279" s="1"/>
    </row>
    <row r="280" spans="9:10" x14ac:dyDescent="0.25">
      <c r="I280" s="1"/>
      <c r="J280" s="1"/>
    </row>
    <row r="281" spans="9:10" x14ac:dyDescent="0.25">
      <c r="I281" s="1"/>
      <c r="J281" s="1"/>
    </row>
    <row r="282" spans="9:10" x14ac:dyDescent="0.25">
      <c r="I282" s="1"/>
      <c r="J282" s="1"/>
    </row>
    <row r="283" spans="9:10" x14ac:dyDescent="0.25">
      <c r="I283" s="1"/>
      <c r="J283" s="1"/>
    </row>
    <row r="284" spans="9:10" x14ac:dyDescent="0.25">
      <c r="I284" s="1"/>
      <c r="J284" s="1"/>
    </row>
    <row r="285" spans="9:10" x14ac:dyDescent="0.25">
      <c r="I285" s="1"/>
      <c r="J285" s="1"/>
    </row>
    <row r="286" spans="9:10" x14ac:dyDescent="0.25">
      <c r="I286" s="1"/>
      <c r="J286" s="1"/>
    </row>
    <row r="287" spans="9:10" x14ac:dyDescent="0.25">
      <c r="I287" s="1"/>
      <c r="J287" s="1"/>
    </row>
    <row r="288" spans="9:10" x14ac:dyDescent="0.25">
      <c r="I288" s="1"/>
      <c r="J288" s="1"/>
    </row>
    <row r="289" spans="9:10" x14ac:dyDescent="0.25">
      <c r="I289" s="1"/>
      <c r="J289" s="1"/>
    </row>
    <row r="290" spans="9:10" x14ac:dyDescent="0.25">
      <c r="I290" s="1"/>
      <c r="J290" s="1"/>
    </row>
    <row r="291" spans="9:10" x14ac:dyDescent="0.25">
      <c r="I291" s="1"/>
      <c r="J291" s="1"/>
    </row>
    <row r="292" spans="9:10" x14ac:dyDescent="0.25">
      <c r="I292" s="1"/>
      <c r="J292" s="1"/>
    </row>
    <row r="293" spans="9:10" x14ac:dyDescent="0.25">
      <c r="I293" s="1"/>
      <c r="J293" s="1"/>
    </row>
    <row r="294" spans="9:10" x14ac:dyDescent="0.25">
      <c r="I294" s="1"/>
      <c r="J294" s="1"/>
    </row>
    <row r="295" spans="9:10" x14ac:dyDescent="0.25">
      <c r="I295" s="1"/>
      <c r="J295" s="1"/>
    </row>
    <row r="296" spans="9:10" x14ac:dyDescent="0.25">
      <c r="I296" s="1"/>
      <c r="J296" s="1"/>
    </row>
    <row r="297" spans="9:10" x14ac:dyDescent="0.25">
      <c r="I297" s="1"/>
      <c r="J297" s="1"/>
    </row>
    <row r="298" spans="9:10" x14ac:dyDescent="0.25">
      <c r="I298" s="1"/>
      <c r="J298" s="1"/>
    </row>
    <row r="299" spans="9:10" x14ac:dyDescent="0.25">
      <c r="I299" s="1"/>
      <c r="J299" s="1"/>
    </row>
    <row r="300" spans="9:10" x14ac:dyDescent="0.25">
      <c r="I300" s="1"/>
      <c r="J300" s="1"/>
    </row>
    <row r="301" spans="9:10" x14ac:dyDescent="0.25">
      <c r="I301" s="1"/>
      <c r="J301" s="1"/>
    </row>
    <row r="302" spans="9:10" x14ac:dyDescent="0.25">
      <c r="I302" s="1"/>
      <c r="J302" s="1"/>
    </row>
    <row r="303" spans="9:10" x14ac:dyDescent="0.25">
      <c r="I303" s="1"/>
      <c r="J303" s="1"/>
    </row>
    <row r="304" spans="9:10" x14ac:dyDescent="0.25">
      <c r="I304" s="1"/>
      <c r="J304" s="1"/>
    </row>
    <row r="305" spans="9:10" x14ac:dyDescent="0.25">
      <c r="I305" s="1"/>
      <c r="J305" s="1"/>
    </row>
    <row r="306" spans="9:10" x14ac:dyDescent="0.25">
      <c r="I306" s="1"/>
      <c r="J306" s="1"/>
    </row>
    <row r="307" spans="9:10" x14ac:dyDescent="0.25">
      <c r="I307" s="1"/>
      <c r="J307" s="1"/>
    </row>
    <row r="308" spans="9:10" x14ac:dyDescent="0.25">
      <c r="I308" s="1"/>
      <c r="J308" s="1"/>
    </row>
    <row r="309" spans="9:10" x14ac:dyDescent="0.25">
      <c r="I309" s="1"/>
      <c r="J309" s="1"/>
    </row>
    <row r="310" spans="9:10" x14ac:dyDescent="0.25">
      <c r="I310" s="1"/>
      <c r="J310" s="1"/>
    </row>
    <row r="311" spans="9:10" x14ac:dyDescent="0.25">
      <c r="I311" s="1"/>
      <c r="J311" s="1"/>
    </row>
    <row r="312" spans="9:10" x14ac:dyDescent="0.25">
      <c r="I312" s="1"/>
      <c r="J312" s="1"/>
    </row>
    <row r="313" spans="9:10" x14ac:dyDescent="0.25">
      <c r="I313" s="1"/>
      <c r="J313" s="1"/>
    </row>
    <row r="314" spans="9:10" x14ac:dyDescent="0.25">
      <c r="I314" s="1"/>
      <c r="J314" s="1"/>
    </row>
    <row r="315" spans="9:10" x14ac:dyDescent="0.25">
      <c r="I315" s="1"/>
      <c r="J315" s="1"/>
    </row>
    <row r="316" spans="9:10" x14ac:dyDescent="0.25">
      <c r="I316" s="1"/>
      <c r="J316" s="1"/>
    </row>
    <row r="317" spans="9:10" x14ac:dyDescent="0.25">
      <c r="I317" s="1"/>
      <c r="J317" s="1"/>
    </row>
    <row r="318" spans="9:10" x14ac:dyDescent="0.25">
      <c r="I318" s="1"/>
      <c r="J318" s="1"/>
    </row>
    <row r="319" spans="9:10" x14ac:dyDescent="0.25">
      <c r="I319" s="1"/>
      <c r="J319" s="1"/>
    </row>
    <row r="320" spans="9:10" x14ac:dyDescent="0.25">
      <c r="I320" s="1"/>
      <c r="J320" s="1"/>
    </row>
    <row r="321" spans="9:10" x14ac:dyDescent="0.25">
      <c r="I321" s="1"/>
      <c r="J321" s="1"/>
    </row>
    <row r="322" spans="9:10" x14ac:dyDescent="0.25">
      <c r="I322" s="1"/>
      <c r="J322" s="1"/>
    </row>
    <row r="323" spans="9:10" x14ac:dyDescent="0.25">
      <c r="I323" s="1"/>
      <c r="J323" s="1"/>
    </row>
    <row r="324" spans="9:10" x14ac:dyDescent="0.25">
      <c r="I324" s="1"/>
      <c r="J324" s="1"/>
    </row>
    <row r="325" spans="9:10" x14ac:dyDescent="0.25">
      <c r="I325" s="1"/>
      <c r="J325" s="1"/>
    </row>
    <row r="326" spans="9:10" x14ac:dyDescent="0.25">
      <c r="I326" s="1"/>
      <c r="J326" s="1"/>
    </row>
    <row r="327" spans="9:10" x14ac:dyDescent="0.25">
      <c r="I327" s="1"/>
      <c r="J327" s="1"/>
    </row>
    <row r="328" spans="9:10" x14ac:dyDescent="0.25">
      <c r="I328" s="1"/>
      <c r="J328" s="1"/>
    </row>
    <row r="329" spans="9:10" x14ac:dyDescent="0.25">
      <c r="I329" s="1"/>
      <c r="J329" s="1"/>
    </row>
    <row r="330" spans="9:10" x14ac:dyDescent="0.25">
      <c r="I330" s="1"/>
      <c r="J330" s="1"/>
    </row>
    <row r="331" spans="9:10" x14ac:dyDescent="0.25">
      <c r="I331" s="1"/>
      <c r="J331" s="1"/>
    </row>
    <row r="332" spans="9:10" x14ac:dyDescent="0.25">
      <c r="I332" s="1"/>
      <c r="J332" s="1"/>
    </row>
    <row r="333" spans="9:10" x14ac:dyDescent="0.25">
      <c r="I333" s="1"/>
      <c r="J333" s="1"/>
    </row>
    <row r="334" spans="9:10" x14ac:dyDescent="0.25">
      <c r="I334" s="1"/>
      <c r="J334" s="1"/>
    </row>
    <row r="335" spans="9:10" x14ac:dyDescent="0.25">
      <c r="I335" s="1"/>
      <c r="J335" s="1"/>
    </row>
    <row r="336" spans="9:10" x14ac:dyDescent="0.25">
      <c r="I336" s="1"/>
      <c r="J336" s="1"/>
    </row>
    <row r="337" spans="9:10" x14ac:dyDescent="0.25">
      <c r="I337" s="1"/>
      <c r="J337" s="1"/>
    </row>
    <row r="338" spans="9:10" x14ac:dyDescent="0.25">
      <c r="I338" s="1"/>
      <c r="J338" s="1"/>
    </row>
    <row r="339" spans="9:10" x14ac:dyDescent="0.25">
      <c r="I339" s="1"/>
      <c r="J339" s="1"/>
    </row>
    <row r="340" spans="9:10" x14ac:dyDescent="0.25">
      <c r="I340" s="1"/>
      <c r="J340" s="1"/>
    </row>
    <row r="341" spans="9:10" x14ac:dyDescent="0.25">
      <c r="I341" s="1"/>
      <c r="J341" s="1"/>
    </row>
    <row r="342" spans="9:10" x14ac:dyDescent="0.25">
      <c r="I342" s="1"/>
      <c r="J342" s="1"/>
    </row>
    <row r="343" spans="9:10" x14ac:dyDescent="0.25">
      <c r="I343" s="1"/>
      <c r="J343" s="1"/>
    </row>
    <row r="344" spans="9:10" x14ac:dyDescent="0.25">
      <c r="I344" s="1"/>
      <c r="J344" s="1"/>
    </row>
    <row r="345" spans="9:10" x14ac:dyDescent="0.25">
      <c r="I345" s="1"/>
      <c r="J345" s="1"/>
    </row>
    <row r="346" spans="9:10" x14ac:dyDescent="0.25">
      <c r="I346" s="1"/>
      <c r="J346" s="1"/>
    </row>
    <row r="347" spans="9:10" x14ac:dyDescent="0.25">
      <c r="I347" s="1"/>
      <c r="J347" s="1"/>
    </row>
    <row r="348" spans="9:10" x14ac:dyDescent="0.25">
      <c r="I348" s="1"/>
      <c r="J348" s="1"/>
    </row>
    <row r="349" spans="9:10" x14ac:dyDescent="0.25">
      <c r="I349" s="1"/>
      <c r="J349" s="1"/>
    </row>
    <row r="350" spans="9:10" x14ac:dyDescent="0.25">
      <c r="I350" s="1"/>
      <c r="J350" s="1"/>
    </row>
    <row r="351" spans="9:10" x14ac:dyDescent="0.25">
      <c r="I351" s="1"/>
      <c r="J351" s="1"/>
    </row>
    <row r="352" spans="9:10" x14ac:dyDescent="0.25">
      <c r="I352" s="1"/>
      <c r="J352" s="1"/>
    </row>
    <row r="353" spans="9:10" x14ac:dyDescent="0.25">
      <c r="I353" s="1"/>
      <c r="J353" s="1"/>
    </row>
    <row r="354" spans="9:10" x14ac:dyDescent="0.25">
      <c r="I354" s="1"/>
      <c r="J354" s="1"/>
    </row>
    <row r="355" spans="9:10" x14ac:dyDescent="0.25">
      <c r="I355" s="1"/>
      <c r="J355" s="1"/>
    </row>
    <row r="356" spans="9:10" x14ac:dyDescent="0.25">
      <c r="I356" s="1"/>
      <c r="J356" s="1"/>
    </row>
    <row r="357" spans="9:10" x14ac:dyDescent="0.25">
      <c r="I357" s="1"/>
      <c r="J357" s="1"/>
    </row>
    <row r="358" spans="9:10" x14ac:dyDescent="0.25">
      <c r="I358" s="1"/>
      <c r="J358" s="1"/>
    </row>
    <row r="359" spans="9:10" x14ac:dyDescent="0.25">
      <c r="I359" s="1"/>
      <c r="J359" s="1"/>
    </row>
    <row r="360" spans="9:10" x14ac:dyDescent="0.25">
      <c r="I360" s="1"/>
      <c r="J360" s="1"/>
    </row>
    <row r="361" spans="9:10" x14ac:dyDescent="0.25">
      <c r="I361" s="1"/>
      <c r="J361" s="1"/>
    </row>
    <row r="362" spans="9:10" x14ac:dyDescent="0.25">
      <c r="I362" s="1"/>
      <c r="J362" s="1"/>
    </row>
    <row r="363" spans="9:10" x14ac:dyDescent="0.25">
      <c r="I363" s="1"/>
      <c r="J363" s="1"/>
    </row>
    <row r="364" spans="9:10" x14ac:dyDescent="0.25">
      <c r="I364" s="1"/>
      <c r="J364" s="1"/>
    </row>
    <row r="365" spans="9:10" x14ac:dyDescent="0.25">
      <c r="I365" s="1"/>
      <c r="J365" s="1"/>
    </row>
    <row r="366" spans="9:10" x14ac:dyDescent="0.25">
      <c r="I366" s="1"/>
      <c r="J366" s="1"/>
    </row>
    <row r="367" spans="9:10" x14ac:dyDescent="0.25">
      <c r="I367" s="1"/>
      <c r="J367" s="1"/>
    </row>
    <row r="368" spans="9:10" x14ac:dyDescent="0.25">
      <c r="I368" s="1"/>
      <c r="J368" s="1"/>
    </row>
    <row r="369" spans="9:10" x14ac:dyDescent="0.25">
      <c r="I369" s="1"/>
      <c r="J369" s="1"/>
    </row>
    <row r="370" spans="9:10" x14ac:dyDescent="0.25">
      <c r="I370" s="1"/>
      <c r="J370" s="1"/>
    </row>
    <row r="371" spans="9:10" x14ac:dyDescent="0.25">
      <c r="I371" s="1"/>
      <c r="J371" s="1"/>
    </row>
    <row r="372" spans="9:10" x14ac:dyDescent="0.25">
      <c r="I372" s="1"/>
      <c r="J372" s="1"/>
    </row>
    <row r="373" spans="9:10" x14ac:dyDescent="0.25">
      <c r="I373" s="1"/>
      <c r="J373" s="1"/>
    </row>
    <row r="374" spans="9:10" x14ac:dyDescent="0.25">
      <c r="I374" s="1"/>
      <c r="J374" s="1"/>
    </row>
    <row r="375" spans="9:10" x14ac:dyDescent="0.25">
      <c r="I375" s="1"/>
      <c r="J375" s="1"/>
    </row>
    <row r="376" spans="9:10" x14ac:dyDescent="0.25">
      <c r="I376" s="1"/>
      <c r="J376" s="1"/>
    </row>
    <row r="377" spans="9:10" x14ac:dyDescent="0.25">
      <c r="I377" s="1"/>
      <c r="J377" s="1"/>
    </row>
    <row r="378" spans="9:10" x14ac:dyDescent="0.25">
      <c r="I378" s="1"/>
      <c r="J378" s="1"/>
    </row>
    <row r="379" spans="9:10" x14ac:dyDescent="0.25">
      <c r="I379" s="1"/>
      <c r="J379" s="1"/>
    </row>
    <row r="380" spans="9:10" x14ac:dyDescent="0.25">
      <c r="I380" s="1"/>
      <c r="J380" s="1"/>
    </row>
    <row r="381" spans="9:10" x14ac:dyDescent="0.25">
      <c r="I381" s="1"/>
      <c r="J381" s="1"/>
    </row>
    <row r="382" spans="9:10" x14ac:dyDescent="0.25">
      <c r="I382" s="1"/>
      <c r="J382" s="1"/>
    </row>
    <row r="383" spans="9:10" x14ac:dyDescent="0.25">
      <c r="I383" s="1"/>
      <c r="J383" s="1"/>
    </row>
    <row r="384" spans="9:10" x14ac:dyDescent="0.25">
      <c r="I384" s="1"/>
      <c r="J384" s="1"/>
    </row>
    <row r="385" spans="9:10" x14ac:dyDescent="0.25">
      <c r="I385" s="1"/>
      <c r="J385" s="1"/>
    </row>
    <row r="386" spans="9:10" x14ac:dyDescent="0.25">
      <c r="I386" s="1"/>
      <c r="J386" s="1"/>
    </row>
    <row r="387" spans="9:10" x14ac:dyDescent="0.25">
      <c r="I387" s="1"/>
      <c r="J387" s="1"/>
    </row>
    <row r="388" spans="9:10" x14ac:dyDescent="0.25">
      <c r="I388" s="1"/>
      <c r="J388" s="1"/>
    </row>
    <row r="389" spans="9:10" x14ac:dyDescent="0.25">
      <c r="I389" s="1"/>
      <c r="J389" s="1"/>
    </row>
    <row r="390" spans="9:10" x14ac:dyDescent="0.25">
      <c r="I390" s="1"/>
      <c r="J390" s="1"/>
    </row>
    <row r="391" spans="9:10" x14ac:dyDescent="0.25">
      <c r="I391" s="1"/>
      <c r="J391" s="1"/>
    </row>
    <row r="392" spans="9:10" x14ac:dyDescent="0.25">
      <c r="I392" s="1"/>
      <c r="J392" s="1"/>
    </row>
    <row r="393" spans="9:10" x14ac:dyDescent="0.25">
      <c r="I393" s="1"/>
      <c r="J393" s="1"/>
    </row>
    <row r="394" spans="9:10" x14ac:dyDescent="0.25">
      <c r="I394" s="1"/>
      <c r="J394" s="1"/>
    </row>
    <row r="395" spans="9:10" x14ac:dyDescent="0.25">
      <c r="I395" s="1"/>
      <c r="J395" s="1"/>
    </row>
    <row r="396" spans="9:10" x14ac:dyDescent="0.25">
      <c r="I396" s="1"/>
      <c r="J396" s="1"/>
    </row>
    <row r="397" spans="9:10" x14ac:dyDescent="0.25">
      <c r="I397" s="1"/>
      <c r="J397" s="1"/>
    </row>
    <row r="398" spans="9:10" x14ac:dyDescent="0.25">
      <c r="I398" s="1"/>
      <c r="J398" s="1"/>
    </row>
    <row r="399" spans="9:10" x14ac:dyDescent="0.25">
      <c r="I399" s="1"/>
      <c r="J399" s="1"/>
    </row>
    <row r="400" spans="9:10" x14ac:dyDescent="0.25">
      <c r="I400" s="1"/>
      <c r="J400" s="1"/>
    </row>
    <row r="401" spans="9:10" x14ac:dyDescent="0.25">
      <c r="I401" s="1"/>
      <c r="J401" s="1"/>
    </row>
    <row r="402" spans="9:10" x14ac:dyDescent="0.25">
      <c r="I402" s="1"/>
      <c r="J402" s="1"/>
    </row>
    <row r="403" spans="9:10" x14ac:dyDescent="0.25">
      <c r="I403" s="1"/>
      <c r="J403" s="1"/>
    </row>
    <row r="404" spans="9:10" x14ac:dyDescent="0.25">
      <c r="I404" s="1"/>
      <c r="J404" s="1"/>
    </row>
    <row r="405" spans="9:10" x14ac:dyDescent="0.25">
      <c r="I405" s="1"/>
      <c r="J405" s="1"/>
    </row>
    <row r="406" spans="9:10" x14ac:dyDescent="0.25">
      <c r="I406" s="1"/>
      <c r="J406" s="1"/>
    </row>
    <row r="407" spans="9:10" x14ac:dyDescent="0.25">
      <c r="I407" s="1"/>
      <c r="J407" s="1"/>
    </row>
    <row r="408" spans="9:10" x14ac:dyDescent="0.25">
      <c r="I408" s="1"/>
      <c r="J408" s="1"/>
    </row>
    <row r="409" spans="9:10" x14ac:dyDescent="0.25">
      <c r="I409" s="1"/>
      <c r="J409" s="1"/>
    </row>
    <row r="410" spans="9:10" x14ac:dyDescent="0.25">
      <c r="I410" s="1"/>
      <c r="J410" s="1"/>
    </row>
    <row r="411" spans="9:10" x14ac:dyDescent="0.25">
      <c r="I411" s="1"/>
      <c r="J411" s="1"/>
    </row>
    <row r="412" spans="9:10" x14ac:dyDescent="0.25">
      <c r="I412" s="1"/>
      <c r="J412" s="1"/>
    </row>
  </sheetData>
  <mergeCells count="3">
    <mergeCell ref="A1:G1"/>
    <mergeCell ref="A2:G2"/>
    <mergeCell ref="A3:G6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№8 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2023-02-09T11:06:47Z</cp:lastPrinted>
  <dcterms:created xsi:type="dcterms:W3CDTF">2019-12-11T08:44:32Z</dcterms:created>
  <dcterms:modified xsi:type="dcterms:W3CDTF">2023-02-09T11:13:44Z</dcterms:modified>
</cp:coreProperties>
</file>